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>
    <mc:Choice Requires="x15">
      <x15ac:absPath xmlns:x15ac="http://schemas.microsoft.com/office/spreadsheetml/2010/11/ac" url="C:\Users\e904218\Desktop\"/>
    </mc:Choice>
  </mc:AlternateContent>
  <xr:revisionPtr revIDLastSave="0" documentId="13_ncr:1_{2B01E658-862B-4168-BDDC-EFE4BE190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名簿" sheetId="1" r:id="rId1"/>
    <sheet name="分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2" i="1"/>
  <c r="B33" i="1"/>
  <c r="B10" i="1"/>
  <c r="H33" i="1"/>
  <c r="H32" i="1"/>
  <c r="H11" i="1"/>
  <c r="H12" i="1"/>
  <c r="H13" i="1"/>
  <c r="H14" i="1"/>
  <c r="H15" i="1"/>
  <c r="E36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37" i="1" l="1"/>
  <c r="E35" i="1"/>
</calcChain>
</file>

<file path=xl/sharedStrings.xml><?xml version="1.0" encoding="utf-8"?>
<sst xmlns="http://schemas.openxmlformats.org/spreadsheetml/2006/main" count="41" uniqueCount="33">
  <si>
    <t>学校名</t>
    <rPh sb="0" eb="3">
      <t>ガッコウメイ</t>
    </rPh>
    <phoneticPr fontId="1"/>
  </si>
  <si>
    <t>記載責任者</t>
    <rPh sb="0" eb="2">
      <t>キサイ</t>
    </rPh>
    <rPh sb="2" eb="5">
      <t>セキニンシャ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</si>
  <si>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</si>
  <si>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</si>
  <si>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</si>
  <si>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</si>
  <si>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よみがな</t>
    <phoneticPr fontId="1"/>
  </si>
  <si>
    <t>参加分野
　１＝アナ　２＝朗読　３＝番組</t>
    <rPh sb="0" eb="2">
      <t>サンカ</t>
    </rPh>
    <rPh sb="2" eb="4">
      <t>ブンヤ</t>
    </rPh>
    <rPh sb="13" eb="15">
      <t>ロウドク</t>
    </rPh>
    <rPh sb="18" eb="20">
      <t>バングミ</t>
    </rPh>
    <phoneticPr fontId="1"/>
  </si>
  <si>
    <t>分野（自動表示）</t>
    <rPh sb="0" eb="2">
      <t>ブンヤ</t>
    </rPh>
    <rPh sb="3" eb="5">
      <t>ジドウ</t>
    </rPh>
    <rPh sb="5" eb="7">
      <t>ヒョウジ</t>
    </rPh>
    <phoneticPr fontId="1"/>
  </si>
  <si>
    <t>アナウンス</t>
    <phoneticPr fontId="1"/>
  </si>
  <si>
    <t>朗読</t>
    <rPh sb="0" eb="2">
      <t>ロウドク</t>
    </rPh>
    <phoneticPr fontId="1"/>
  </si>
  <si>
    <t>番組</t>
    <rPh sb="0" eb="2">
      <t>バングミ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</si>
  <si>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</si>
  <si>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</si>
  <si>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参加者集計</t>
    <rPh sb="0" eb="3">
      <t>サンカシャ</t>
    </rPh>
    <rPh sb="3" eb="5">
      <t>シュウケイ</t>
    </rPh>
    <phoneticPr fontId="1"/>
  </si>
  <si>
    <t>アナウンス</t>
    <phoneticPr fontId="1"/>
  </si>
  <si>
    <t>引率</t>
    <rPh sb="0" eb="2">
      <t>インソツ</t>
    </rPh>
    <phoneticPr fontId="1"/>
  </si>
  <si>
    <t>※色のついた枠内のみを入力して下さい</t>
    <rPh sb="1" eb="2">
      <t>イロ</t>
    </rPh>
    <rPh sb="6" eb="8">
      <t>ワクナイ</t>
    </rPh>
    <rPh sb="11" eb="13">
      <t>ニュウリョク</t>
    </rPh>
    <rPh sb="15" eb="16">
      <t>クダ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</si>
  <si>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</si>
  <si>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学校名
（自動表示）</t>
    <rPh sb="0" eb="3">
      <t>ガッコウメイ</t>
    </rPh>
    <rPh sb="5" eb="7">
      <t>ジドウ</t>
    </rPh>
    <rPh sb="7" eb="9">
      <t>ヒョウジ</t>
    </rPh>
    <phoneticPr fontId="1"/>
  </si>
  <si>
    <t>引率教職員氏名</t>
    <rPh sb="0" eb="2">
      <t>インソツ</t>
    </rPh>
    <rPh sb="2" eb="5">
      <t>キョウショクイン</t>
    </rPh>
    <rPh sb="5" eb="7">
      <t>シメイ</t>
    </rPh>
    <phoneticPr fontId="1"/>
  </si>
  <si>
    <t>引率の先生も参加希望分野を入れて下さい</t>
    <rPh sb="0" eb="2">
      <t>インソツ</t>
    </rPh>
    <rPh sb="3" eb="5">
      <t>センセイ</t>
    </rPh>
    <rPh sb="6" eb="8">
      <t>サンカ</t>
    </rPh>
    <rPh sb="8" eb="10">
      <t>キボウ</t>
    </rPh>
    <rPh sb="10" eb="12">
      <t>ブンヤ</t>
    </rPh>
    <rPh sb="13" eb="14">
      <t>イ</t>
    </rPh>
    <rPh sb="16" eb="17">
      <t>クダ</t>
    </rPh>
    <phoneticPr fontId="1"/>
  </si>
  <si>
    <t>放送技術者夏期講習会参加申込書</t>
    <rPh sb="5" eb="6">
      <t>ナツ</t>
    </rPh>
    <phoneticPr fontId="1"/>
  </si>
  <si>
    <t>年齢</t>
    <rPh sb="0" eb="2">
      <t>ネンレイ</t>
    </rPh>
    <phoneticPr fontId="1"/>
  </si>
  <si>
    <t>保険加入のた
め8/17現在の
年齢を記載
願います↓</t>
    <rPh sb="0" eb="2">
      <t>ホケン</t>
    </rPh>
    <rPh sb="2" eb="4">
      <t>カニュウ</t>
    </rPh>
    <rPh sb="12" eb="13">
      <t>ゲン</t>
    </rPh>
    <rPh sb="13" eb="14">
      <t>ザイ</t>
    </rPh>
    <rPh sb="16" eb="17">
      <t>ネン</t>
    </rPh>
    <rPh sb="17" eb="18">
      <t>トシ</t>
    </rPh>
    <rPh sb="19" eb="21">
      <t>キサイ</t>
    </rPh>
    <rPh sb="22" eb="23">
      <t>ネガ</t>
    </rPh>
    <phoneticPr fontId="1"/>
  </si>
  <si>
    <t>連絡・要望・食物アレルギー等配慮が必要な生徒など</t>
    <rPh sb="0" eb="2">
      <t>レンラク</t>
    </rPh>
    <rPh sb="3" eb="5">
      <t>ヨウボウ</t>
    </rPh>
    <rPh sb="6" eb="8">
      <t>ショクモツ</t>
    </rPh>
    <rPh sb="13" eb="14">
      <t>トウ</t>
    </rPh>
    <rPh sb="14" eb="16">
      <t>ハイリョ</t>
    </rPh>
    <rPh sb="17" eb="19">
      <t>ヒツヨウ</t>
    </rPh>
    <rPh sb="20" eb="22">
      <t>セイト</t>
    </rPh>
    <phoneticPr fontId="1"/>
  </si>
  <si>
    <t>バス利用
(行き)</t>
    <rPh sb="2" eb="4">
      <t>リヨウ</t>
    </rPh>
    <rPh sb="6" eb="7">
      <t>イ</t>
    </rPh>
    <phoneticPr fontId="1"/>
  </si>
  <si>
    <t>バス利用
(帰り)</t>
    <rPh sb="2" eb="4">
      <t>リヨウ</t>
    </rPh>
    <rPh sb="6" eb="7">
      <t>カエ</t>
    </rPh>
    <phoneticPr fontId="1"/>
  </si>
  <si>
    <t>例</t>
    <rPh sb="0" eb="1">
      <t>レイ</t>
    </rPh>
    <phoneticPr fontId="1"/>
  </si>
  <si>
    <t>朝日高校</t>
    <rPh sb="0" eb="2">
      <t>アサヒ</t>
    </rPh>
    <rPh sb="2" eb="4">
      <t>コウコウ</t>
    </rPh>
    <phoneticPr fontId="1"/>
  </si>
  <si>
    <t>岩船　明美</t>
    <rPh sb="0" eb="2">
      <t>イワフネ</t>
    </rPh>
    <rPh sb="3" eb="5">
      <t>アケミ</t>
    </rPh>
    <phoneticPr fontId="1"/>
  </si>
  <si>
    <t>○</t>
    <phoneticPr fontId="1"/>
  </si>
  <si>
    <t>いわふね　あけみ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</si>
</sst>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5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0" fillId="2" borderId="26" xfId="0" applyFill="1" applyBorder="1" applyProtection="1">
      <alignment vertical="center"/>
      <protection locked="0"/>
    </xf>
    <xf numFmtId="0" fontId="0" fillId="0" borderId="41" xfId="0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10" xfId="0" applyFont="1" applyBorder="1" applyAlignment="1">
      <alignment vertical="center" wrapText="1" shrinkToFit="1"/>
    </xf>
    <xf numFmtId="0" fontId="2" fillId="0" borderId="25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3" borderId="25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35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left" vertical="top"/>
      <protection locked="0"/>
    </xf>
    <xf numFmtId="0" fontId="0" fillId="2" borderId="38" xfId="0" applyFill="1" applyBorder="1" applyAlignment="1" applyProtection="1">
      <alignment horizontal="left" vertical="top"/>
      <protection locked="0"/>
    </xf>
    <xf numFmtId="0" fontId="0" fillId="2" borderId="39" xfId="0" applyFill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Protection="1">
      <alignment vertical="center"/>
      <protection locked="0"/>
    </xf>
    <xf numFmtId="0" fontId="0" fillId="2" borderId="44" xfId="0" applyFill="1" applyBorder="1" applyProtection="1">
      <alignment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0" borderId="45" xfId="0" applyBorder="1">
      <alignment vertical="center"/>
    </xf>
    <xf numFmtId="0" fontId="0" fillId="3" borderId="42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46" xfId="0" applyFill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20" fontId="0" fillId="0" borderId="51" xfId="0" applyNumberFormat="1" applyBorder="1" applyAlignment="1">
      <alignment vertical="center"/>
    </xf>
    <xf numFmtId="20" fontId="0" fillId="0" borderId="51" xfId="0" applyNumberFormat="1" applyBorder="1" applyAlignment="1">
      <alignment horizontal="center" vertical="center"/>
    </xf>
    <xf numFmtId="0" fontId="0" fillId="0" borderId="5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4"/>
  <sheetViews>
    <sheetView tabSelected="1" zoomScale="85" zoomScaleNormal="80" workbookViewId="0">
      <pane ySplit="8" topLeftCell="A9" activePane="bottomLeft" state="frozen"/>
      <selection pane="bottomLeft" activeCell="H16" sqref="H16"/>
    </sheetView>
  </sheetViews>
  <sheetFormatPr defaultRowHeight="13.5" x14ac:dyDescent="0.15"/>
  <cols>
    <col min="1" max="1" width="5.125" customWidth="1"/>
    <col min="2" max="2" width="14.625" customWidth="1"/>
    <col min="3" max="3" width="19.75" customWidth="1"/>
    <col min="4" max="4" width="19.625" customWidth="1"/>
    <col min="5" max="5" width="7" customWidth="1"/>
    <col min="6" max="6" width="8" customWidth="1"/>
    <col min="7" max="7" width="6.75" customWidth="1"/>
    <col min="8" max="8" width="20.125" customWidth="1"/>
    <col min="9" max="9" width="9.5" customWidth="1"/>
    <col min="10" max="10" width="4.875" bestFit="1" customWidth="1"/>
    <col min="11" max="13" width="5.875" bestFit="1" customWidth="1"/>
  </cols>
  <sheetData>
    <row r="1" spans="1:13" ht="24" x14ac:dyDescent="0.15">
      <c r="A1" s="91" t="s">
        <v>22</v>
      </c>
      <c r="B1" s="91"/>
      <c r="C1" s="91"/>
      <c r="D1" s="91"/>
      <c r="E1" s="91"/>
      <c r="F1" s="91"/>
      <c r="G1" s="91"/>
      <c r="H1" s="91"/>
    </row>
    <row r="2" spans="1:13" ht="20.25" customHeight="1" thickBot="1" x14ac:dyDescent="0.2">
      <c r="A2" s="20" t="s">
        <v>17</v>
      </c>
    </row>
    <row r="3" spans="1:13" ht="22.5" customHeight="1" x14ac:dyDescent="0.15">
      <c r="C3" s="12" t="s">
        <v>0</v>
      </c>
      <c r="D3" s="87"/>
      <c r="E3" s="87"/>
      <c r="F3" s="87"/>
      <c r="G3" s="87"/>
      <c r="H3" s="88"/>
    </row>
    <row r="4" spans="1:13" ht="22.5" customHeight="1" thickBot="1" x14ac:dyDescent="0.2">
      <c r="C4" s="13" t="s">
        <v>1</v>
      </c>
      <c r="D4" s="89"/>
      <c r="E4" s="89"/>
      <c r="F4" s="89"/>
      <c r="G4" s="89"/>
      <c r="H4" s="90"/>
    </row>
    <row r="6" spans="1:13" ht="14.25" thickBot="1" x14ac:dyDescent="0.2">
      <c r="A6" t="s">
        <v>18</v>
      </c>
    </row>
    <row r="7" spans="1:13" ht="46.5" customHeight="1" x14ac:dyDescent="0.15">
      <c r="A7" s="76" t="s">
        <v>2</v>
      </c>
      <c r="B7" s="84" t="s">
        <v>19</v>
      </c>
      <c r="C7" s="78" t="s">
        <v>3</v>
      </c>
      <c r="D7" s="80" t="s">
        <v>6</v>
      </c>
      <c r="E7" s="82" t="s">
        <v>4</v>
      </c>
      <c r="F7" s="82" t="s">
        <v>5</v>
      </c>
      <c r="G7" s="74" t="s">
        <v>7</v>
      </c>
      <c r="H7" s="75"/>
      <c r="I7" s="48" t="s">
        <v>24</v>
      </c>
      <c r="J7" s="74" t="s">
        <v>26</v>
      </c>
      <c r="K7" s="74"/>
      <c r="L7" s="74" t="s">
        <v>27</v>
      </c>
      <c r="M7" s="86"/>
    </row>
    <row r="8" spans="1:13" x14ac:dyDescent="0.15">
      <c r="A8" s="77"/>
      <c r="B8" s="85"/>
      <c r="C8" s="79"/>
      <c r="D8" s="81"/>
      <c r="E8" s="83"/>
      <c r="F8" s="83"/>
      <c r="G8" s="38" t="s">
        <v>2</v>
      </c>
      <c r="H8" s="6" t="s">
        <v>8</v>
      </c>
      <c r="I8" s="49" t="s">
        <v>23</v>
      </c>
      <c r="J8" s="50">
        <v>0.39583333333333331</v>
      </c>
      <c r="K8" s="50">
        <v>0.42708333333333331</v>
      </c>
      <c r="L8" s="50">
        <v>0.625</v>
      </c>
      <c r="M8" s="51">
        <v>0.64583333333333337</v>
      </c>
    </row>
    <row r="9" spans="1:13" ht="21" customHeight="1" thickBot="1" x14ac:dyDescent="0.2">
      <c r="A9" s="101" t="s">
        <v>28</v>
      </c>
      <c r="B9" s="102" t="s">
        <v>29</v>
      </c>
      <c r="C9" s="103" t="s">
        <v>30</v>
      </c>
      <c r="D9" s="104" t="s">
        <v>32</v>
      </c>
      <c r="E9" s="105">
        <v>1</v>
      </c>
      <c r="F9" s="105" t="s">
        <v>13</v>
      </c>
      <c r="G9" s="103">
        <v>1</v>
      </c>
      <c r="H9" s="106" t="s">
        <v>9</v>
      </c>
      <c r="I9" s="107">
        <v>16</v>
      </c>
      <c r="J9" s="108"/>
      <c r="K9" s="109" t="s">
        <v>31</v>
      </c>
      <c r="L9" s="109" t="s">
        <v>31</v>
      </c>
      <c r="M9" s="110"/>
    </row>
    <row r="10" spans="1:13" ht="21" customHeight="1" thickTop="1" x14ac:dyDescent="0.15">
      <c r="A10" s="92">
        <v>1</v>
      </c>
      <c r="B10" s="46" t="str">
        <f>IF(C10="","",$D$3)</f>
        <v/>
      </c>
      <c r="C10" s="93"/>
      <c r="D10" s="94"/>
      <c r="E10" s="95"/>
      <c r="F10" s="95"/>
      <c r="G10" s="96"/>
      <c r="H10" s="97"/>
      <c r="I10" s="98"/>
      <c r="J10" s="99"/>
      <c r="K10" s="99"/>
      <c r="L10" s="99"/>
      <c r="M10" s="100"/>
    </row>
    <row r="11" spans="1:13" ht="21" customHeight="1" x14ac:dyDescent="0.15">
      <c r="A11" s="37">
        <v>2</v>
      </c>
      <c r="B11" s="17" t="str">
        <f t="shared" ref="B11:B33" si="0">IF(C11="","",$D$3)</f>
        <v/>
      </c>
      <c r="C11" s="21"/>
      <c r="D11" s="22"/>
      <c r="E11" s="23"/>
      <c r="F11" s="23"/>
      <c r="G11" s="24"/>
      <c r="H11" s="4" t="str">
        <f>IFERROR(VLOOKUP(G11,分野!$A$1:$B$3,2,0),"")</f>
        <v/>
      </c>
      <c r="I11" s="52"/>
      <c r="J11" s="53"/>
      <c r="K11" s="53"/>
      <c r="L11" s="53"/>
      <c r="M11" s="54"/>
    </row>
    <row r="12" spans="1:13" ht="21" customHeight="1" x14ac:dyDescent="0.15">
      <c r="A12" s="37">
        <v>3</v>
      </c>
      <c r="B12" s="17" t="str">
        <f t="shared" si="0"/>
        <v/>
      </c>
      <c r="C12" s="21"/>
      <c r="D12" s="22"/>
      <c r="E12" s="23"/>
      <c r="F12" s="23"/>
      <c r="G12" s="24"/>
      <c r="H12" s="4" t="str">
        <f>IFERROR(VLOOKUP(G12,分野!$A$1:$B$3,2,0),"")</f>
        <v/>
      </c>
      <c r="I12" s="52"/>
      <c r="J12" s="53"/>
      <c r="K12" s="53"/>
      <c r="L12" s="53"/>
      <c r="M12" s="54"/>
    </row>
    <row r="13" spans="1:13" ht="21" customHeight="1" x14ac:dyDescent="0.15">
      <c r="A13" s="37">
        <v>4</v>
      </c>
      <c r="B13" s="17" t="str">
        <f t="shared" si="0"/>
        <v/>
      </c>
      <c r="C13" s="21"/>
      <c r="D13" s="22"/>
      <c r="E13" s="23"/>
      <c r="F13" s="23"/>
      <c r="G13" s="24"/>
      <c r="H13" s="4" t="str">
        <f>IFERROR(VLOOKUP(G13,分野!$A$1:$B$3,2,0),"")</f>
        <v/>
      </c>
      <c r="I13" s="52"/>
      <c r="J13" s="53"/>
      <c r="K13" s="53"/>
      <c r="L13" s="53"/>
      <c r="M13" s="54"/>
    </row>
    <row r="14" spans="1:13" ht="21" customHeight="1" x14ac:dyDescent="0.15">
      <c r="A14" s="37">
        <v>5</v>
      </c>
      <c r="B14" s="17" t="str">
        <f t="shared" si="0"/>
        <v/>
      </c>
      <c r="C14" s="21"/>
      <c r="D14" s="22"/>
      <c r="E14" s="23"/>
      <c r="F14" s="23"/>
      <c r="G14" s="24"/>
      <c r="H14" s="4" t="str">
        <f>IFERROR(VLOOKUP(G14,分野!$A$1:$B$3,2,0),"")</f>
        <v/>
      </c>
      <c r="I14" s="52"/>
      <c r="J14" s="53"/>
      <c r="K14" s="53"/>
      <c r="L14" s="53"/>
      <c r="M14" s="54"/>
    </row>
    <row r="15" spans="1:13" ht="21" customHeight="1" x14ac:dyDescent="0.15">
      <c r="A15" s="37">
        <v>6</v>
      </c>
      <c r="B15" s="17" t="str">
        <f t="shared" si="0"/>
        <v/>
      </c>
      <c r="C15" s="21"/>
      <c r="D15" s="22"/>
      <c r="E15" s="23"/>
      <c r="F15" s="23"/>
      <c r="G15" s="24"/>
      <c r="H15" s="4" t="str">
        <f>IFERROR(VLOOKUP(G15,分野!$A$1:$B$3,2,0),"")</f>
        <v/>
      </c>
      <c r="I15" s="52"/>
      <c r="J15" s="53"/>
      <c r="K15" s="53"/>
      <c r="L15" s="53"/>
      <c r="M15" s="54"/>
    </row>
    <row r="16" spans="1:13" ht="21" customHeight="1" x14ac:dyDescent="0.15">
      <c r="A16" s="37">
        <v>7</v>
      </c>
      <c r="B16" s="17" t="str">
        <f t="shared" si="0"/>
        <v/>
      </c>
      <c r="C16" s="21"/>
      <c r="D16" s="22"/>
      <c r="E16" s="23"/>
      <c r="F16" s="23"/>
      <c r="G16" s="24"/>
      <c r="H16" s="4" t="str">
        <f>IFERROR(VLOOKUP(G16,分野!$A$1:$B$3,2,0),"")</f>
        <v/>
      </c>
      <c r="I16" s="52"/>
      <c r="J16" s="53"/>
      <c r="K16" s="53"/>
      <c r="L16" s="53"/>
      <c r="M16" s="54"/>
    </row>
    <row r="17" spans="1:13" ht="21" customHeight="1" x14ac:dyDescent="0.15">
      <c r="A17" s="37">
        <v>8</v>
      </c>
      <c r="B17" s="17" t="str">
        <f t="shared" si="0"/>
        <v/>
      </c>
      <c r="C17" s="21"/>
      <c r="D17" s="22"/>
      <c r="E17" s="23"/>
      <c r="F17" s="23"/>
      <c r="G17" s="24"/>
      <c r="H17" s="4" t="str">
        <f>IFERROR(VLOOKUP(G17,分野!$A$1:$B$3,2,0),"")</f>
        <v/>
      </c>
      <c r="I17" s="52"/>
      <c r="J17" s="53"/>
      <c r="K17" s="53"/>
      <c r="L17" s="53"/>
      <c r="M17" s="54"/>
    </row>
    <row r="18" spans="1:13" ht="21" customHeight="1" x14ac:dyDescent="0.15">
      <c r="A18" s="37">
        <v>9</v>
      </c>
      <c r="B18" s="17" t="str">
        <f t="shared" si="0"/>
        <v/>
      </c>
      <c r="C18" s="21"/>
      <c r="D18" s="22"/>
      <c r="E18" s="23"/>
      <c r="F18" s="23"/>
      <c r="G18" s="24"/>
      <c r="H18" s="4" t="str">
        <f>IFERROR(VLOOKUP(G18,分野!$A$1:$B$3,2,0),"")</f>
        <v/>
      </c>
      <c r="I18" s="52"/>
      <c r="J18" s="53"/>
      <c r="K18" s="53"/>
      <c r="L18" s="53"/>
      <c r="M18" s="54"/>
    </row>
    <row r="19" spans="1:13" ht="21" customHeight="1" x14ac:dyDescent="0.15">
      <c r="A19" s="37">
        <v>10</v>
      </c>
      <c r="B19" s="17" t="str">
        <f t="shared" si="0"/>
        <v/>
      </c>
      <c r="C19" s="21"/>
      <c r="D19" s="22"/>
      <c r="E19" s="23"/>
      <c r="F19" s="23"/>
      <c r="G19" s="24"/>
      <c r="H19" s="4" t="str">
        <f>IFERROR(VLOOKUP(G19,分野!$A$1:$B$3,2,0),"")</f>
        <v/>
      </c>
      <c r="I19" s="52"/>
      <c r="J19" s="53"/>
      <c r="K19" s="53"/>
      <c r="L19" s="53"/>
      <c r="M19" s="54"/>
    </row>
    <row r="20" spans="1:13" ht="21" customHeight="1" x14ac:dyDescent="0.15">
      <c r="A20" s="37">
        <v>11</v>
      </c>
      <c r="B20" s="17" t="str">
        <f t="shared" si="0"/>
        <v/>
      </c>
      <c r="C20" s="21"/>
      <c r="D20" s="22"/>
      <c r="E20" s="23"/>
      <c r="F20" s="23"/>
      <c r="G20" s="24"/>
      <c r="H20" s="4" t="str">
        <f>IFERROR(VLOOKUP(G20,分野!$A$1:$B$3,2,0),"")</f>
        <v/>
      </c>
      <c r="I20" s="52"/>
      <c r="J20" s="53"/>
      <c r="K20" s="53"/>
      <c r="L20" s="53"/>
      <c r="M20" s="54"/>
    </row>
    <row r="21" spans="1:13" ht="21" customHeight="1" x14ac:dyDescent="0.15">
      <c r="A21" s="37">
        <v>12</v>
      </c>
      <c r="B21" s="17" t="str">
        <f t="shared" si="0"/>
        <v/>
      </c>
      <c r="C21" s="21"/>
      <c r="D21" s="22"/>
      <c r="E21" s="23"/>
      <c r="F21" s="23"/>
      <c r="G21" s="24"/>
      <c r="H21" s="4" t="str">
        <f>IFERROR(VLOOKUP(G21,分野!$A$1:$B$3,2,0),"")</f>
        <v/>
      </c>
      <c r="I21" s="52"/>
      <c r="J21" s="53"/>
      <c r="K21" s="53"/>
      <c r="L21" s="53"/>
      <c r="M21" s="54"/>
    </row>
    <row r="22" spans="1:13" ht="21" customHeight="1" x14ac:dyDescent="0.15">
      <c r="A22" s="37">
        <v>13</v>
      </c>
      <c r="B22" s="17" t="str">
        <f t="shared" si="0"/>
        <v/>
      </c>
      <c r="C22" s="21"/>
      <c r="D22" s="22"/>
      <c r="E22" s="23"/>
      <c r="F22" s="23"/>
      <c r="G22" s="24"/>
      <c r="H22" s="4" t="str">
        <f>IFERROR(VLOOKUP(G22,分野!$A$1:$B$3,2,0),"")</f>
        <v/>
      </c>
      <c r="I22" s="52"/>
      <c r="J22" s="53"/>
      <c r="K22" s="53"/>
      <c r="L22" s="53"/>
      <c r="M22" s="54"/>
    </row>
    <row r="23" spans="1:13" ht="21" customHeight="1" x14ac:dyDescent="0.15">
      <c r="A23" s="37">
        <v>14</v>
      </c>
      <c r="B23" s="17" t="str">
        <f t="shared" si="0"/>
        <v/>
      </c>
      <c r="C23" s="21"/>
      <c r="D23" s="22"/>
      <c r="E23" s="23"/>
      <c r="F23" s="23"/>
      <c r="G23" s="24"/>
      <c r="H23" s="4" t="str">
        <f>IFERROR(VLOOKUP(G23,分野!$A$1:$B$3,2,0),"")</f>
        <v/>
      </c>
      <c r="I23" s="52"/>
      <c r="J23" s="53"/>
      <c r="K23" s="53"/>
      <c r="L23" s="53"/>
      <c r="M23" s="54"/>
    </row>
    <row r="24" spans="1:13" ht="21" customHeight="1" x14ac:dyDescent="0.15">
      <c r="A24" s="37">
        <v>15</v>
      </c>
      <c r="B24" s="17" t="str">
        <f t="shared" si="0"/>
        <v/>
      </c>
      <c r="C24" s="21"/>
      <c r="D24" s="22"/>
      <c r="E24" s="23"/>
      <c r="F24" s="23"/>
      <c r="G24" s="24"/>
      <c r="H24" s="4" t="str">
        <f>IFERROR(VLOOKUP(G24,分野!$A$1:$B$3,2,0),"")</f>
        <v/>
      </c>
      <c r="I24" s="52"/>
      <c r="J24" s="53"/>
      <c r="K24" s="53"/>
      <c r="L24" s="53"/>
      <c r="M24" s="54"/>
    </row>
    <row r="25" spans="1:13" ht="21" customHeight="1" x14ac:dyDescent="0.15">
      <c r="A25" s="37">
        <v>16</v>
      </c>
      <c r="B25" s="17" t="str">
        <f t="shared" si="0"/>
        <v/>
      </c>
      <c r="C25" s="21"/>
      <c r="D25" s="22"/>
      <c r="E25" s="23"/>
      <c r="F25" s="23"/>
      <c r="G25" s="24"/>
      <c r="H25" s="4" t="str">
        <f>IFERROR(VLOOKUP(G25,分野!$A$1:$B$3,2,0),"")</f>
        <v/>
      </c>
      <c r="I25" s="52"/>
      <c r="J25" s="53"/>
      <c r="K25" s="53"/>
      <c r="L25" s="53"/>
      <c r="M25" s="54"/>
    </row>
    <row r="26" spans="1:13" ht="21" customHeight="1" x14ac:dyDescent="0.15">
      <c r="A26" s="37">
        <v>17</v>
      </c>
      <c r="B26" s="17" t="str">
        <f t="shared" si="0"/>
        <v/>
      </c>
      <c r="C26" s="21"/>
      <c r="D26" s="22"/>
      <c r="E26" s="23"/>
      <c r="F26" s="23"/>
      <c r="G26" s="24"/>
      <c r="H26" s="4" t="str">
        <f>IFERROR(VLOOKUP(G26,分野!$A$1:$B$3,2,0),"")</f>
        <v/>
      </c>
      <c r="I26" s="52"/>
      <c r="J26" s="53"/>
      <c r="K26" s="53"/>
      <c r="L26" s="53"/>
      <c r="M26" s="54"/>
    </row>
    <row r="27" spans="1:13" ht="21" customHeight="1" x14ac:dyDescent="0.15">
      <c r="A27" s="37">
        <v>18</v>
      </c>
      <c r="B27" s="17" t="str">
        <f t="shared" si="0"/>
        <v/>
      </c>
      <c r="C27" s="21"/>
      <c r="D27" s="22"/>
      <c r="E27" s="23"/>
      <c r="F27" s="23"/>
      <c r="G27" s="24"/>
      <c r="H27" s="4" t="str">
        <f>IFERROR(VLOOKUP(G27,分野!$A$1:$B$3,2,0),"")</f>
        <v/>
      </c>
      <c r="I27" s="52"/>
      <c r="J27" s="53"/>
      <c r="K27" s="53"/>
      <c r="L27" s="53"/>
      <c r="M27" s="54"/>
    </row>
    <row r="28" spans="1:13" ht="21" customHeight="1" x14ac:dyDescent="0.15">
      <c r="A28" s="37">
        <v>19</v>
      </c>
      <c r="B28" s="17" t="str">
        <f t="shared" si="0"/>
        <v/>
      </c>
      <c r="C28" s="21"/>
      <c r="D28" s="22"/>
      <c r="E28" s="23"/>
      <c r="F28" s="23"/>
      <c r="G28" s="24"/>
      <c r="H28" s="4" t="str">
        <f>IFERROR(VLOOKUP(G28,分野!$A$1:$B$3,2,0),"")</f>
        <v/>
      </c>
      <c r="I28" s="52"/>
      <c r="J28" s="53"/>
      <c r="K28" s="53"/>
      <c r="L28" s="53"/>
      <c r="M28" s="54"/>
    </row>
    <row r="29" spans="1:13" ht="21" customHeight="1" thickBot="1" x14ac:dyDescent="0.2">
      <c r="A29" s="14">
        <v>20</v>
      </c>
      <c r="B29" s="18" t="str">
        <f t="shared" si="0"/>
        <v/>
      </c>
      <c r="C29" s="28"/>
      <c r="D29" s="45"/>
      <c r="E29" s="40"/>
      <c r="F29" s="40"/>
      <c r="G29" s="34"/>
      <c r="H29" s="5" t="str">
        <f>IFERROR(VLOOKUP(G29,分野!$A$1:$B$3,2,0),"")</f>
        <v/>
      </c>
      <c r="I29" s="55"/>
      <c r="J29" s="56"/>
      <c r="K29" s="56"/>
      <c r="L29" s="56"/>
      <c r="M29" s="57"/>
    </row>
    <row r="30" spans="1:13" s="15" customFormat="1" ht="23.25" customHeight="1" thickBot="1" x14ac:dyDescent="0.2">
      <c r="A30" s="41" t="s">
        <v>20</v>
      </c>
      <c r="B30" s="19"/>
      <c r="C30" s="42"/>
      <c r="D30" s="42"/>
      <c r="E30" s="43"/>
      <c r="F30" s="43"/>
      <c r="G30" s="35"/>
      <c r="H30" s="44" t="s">
        <v>21</v>
      </c>
      <c r="J30" s="47"/>
      <c r="K30" s="47"/>
      <c r="L30" s="47"/>
      <c r="M30" s="47"/>
    </row>
    <row r="31" spans="1:13" ht="21" customHeight="1" x14ac:dyDescent="0.15">
      <c r="A31" s="36">
        <v>1</v>
      </c>
      <c r="B31" s="16"/>
      <c r="C31" s="25"/>
      <c r="D31" s="26"/>
      <c r="E31" s="39" t="s">
        <v>16</v>
      </c>
      <c r="F31" s="30"/>
      <c r="G31" s="31"/>
      <c r="H31" s="3"/>
      <c r="I31" s="58"/>
      <c r="J31" s="59"/>
      <c r="K31" s="59"/>
      <c r="L31" s="59"/>
      <c r="M31" s="60"/>
    </row>
    <row r="32" spans="1:13" ht="21" customHeight="1" x14ac:dyDescent="0.15">
      <c r="A32" s="37">
        <v>2</v>
      </c>
      <c r="B32" s="17" t="str">
        <f t="shared" si="0"/>
        <v/>
      </c>
      <c r="C32" s="21"/>
      <c r="D32" s="27"/>
      <c r="E32" s="23" t="s">
        <v>16</v>
      </c>
      <c r="F32" s="32"/>
      <c r="G32" s="24"/>
      <c r="H32" s="4" t="str">
        <f>IFERROR(VLOOKUP(G32,分野!$A$1:$B$3,2,0),"")</f>
        <v/>
      </c>
      <c r="I32" s="61"/>
      <c r="J32" s="53"/>
      <c r="K32" s="53"/>
      <c r="L32" s="53"/>
      <c r="M32" s="54"/>
    </row>
    <row r="33" spans="1:13" ht="21" customHeight="1" thickBot="1" x14ac:dyDescent="0.2">
      <c r="A33" s="14">
        <v>3</v>
      </c>
      <c r="B33" s="18" t="str">
        <f t="shared" si="0"/>
        <v/>
      </c>
      <c r="C33" s="28"/>
      <c r="D33" s="29"/>
      <c r="E33" s="40" t="s">
        <v>16</v>
      </c>
      <c r="F33" s="33"/>
      <c r="G33" s="34"/>
      <c r="H33" s="5" t="str">
        <f>IFERROR(VLOOKUP(G33,分野!$A$1:$B$3,2,0),"")</f>
        <v/>
      </c>
      <c r="I33" s="55"/>
      <c r="J33" s="56"/>
      <c r="K33" s="56"/>
      <c r="L33" s="56"/>
      <c r="M33" s="57"/>
    </row>
    <row r="34" spans="1:13" ht="14.25" thickBot="1" x14ac:dyDescent="0.2"/>
    <row r="35" spans="1:13" x14ac:dyDescent="0.15">
      <c r="C35" s="62" t="s">
        <v>14</v>
      </c>
      <c r="D35" s="7" t="s">
        <v>15</v>
      </c>
      <c r="E35" s="8">
        <f>COUNTIF($H$10:$H$33,D35)</f>
        <v>0</v>
      </c>
    </row>
    <row r="36" spans="1:13" x14ac:dyDescent="0.15">
      <c r="A36" s="1"/>
      <c r="B36" s="1"/>
      <c r="C36" s="63"/>
      <c r="D36" s="2" t="s">
        <v>10</v>
      </c>
      <c r="E36" s="9">
        <f>COUNTIF($H$10:$H$33,D36)</f>
        <v>0</v>
      </c>
    </row>
    <row r="37" spans="1:13" ht="14.25" thickBot="1" x14ac:dyDescent="0.2">
      <c r="C37" s="64"/>
      <c r="D37" s="10" t="s">
        <v>11</v>
      </c>
      <c r="E37" s="11">
        <f>COUNTIF($H$10:$H$33,D37)</f>
        <v>0</v>
      </c>
    </row>
    <row r="39" spans="1:13" ht="14.25" thickBot="1" x14ac:dyDescent="0.2">
      <c r="A39" t="s">
        <v>25</v>
      </c>
    </row>
    <row r="40" spans="1:13" x14ac:dyDescent="0.15">
      <c r="A40" s="65"/>
      <c r="B40" s="66"/>
      <c r="C40" s="66"/>
      <c r="D40" s="66"/>
      <c r="E40" s="66"/>
      <c r="F40" s="66"/>
      <c r="G40" s="66"/>
      <c r="H40" s="67"/>
    </row>
    <row r="41" spans="1:13" x14ac:dyDescent="0.15">
      <c r="A41" s="68"/>
      <c r="B41" s="69"/>
      <c r="C41" s="69"/>
      <c r="D41" s="69"/>
      <c r="E41" s="69"/>
      <c r="F41" s="69"/>
      <c r="G41" s="69"/>
      <c r="H41" s="70"/>
    </row>
    <row r="42" spans="1:13" x14ac:dyDescent="0.15">
      <c r="A42" s="68"/>
      <c r="B42" s="69"/>
      <c r="C42" s="69"/>
      <c r="D42" s="69"/>
      <c r="E42" s="69"/>
      <c r="F42" s="69"/>
      <c r="G42" s="69"/>
      <c r="H42" s="70"/>
    </row>
    <row r="43" spans="1:13" x14ac:dyDescent="0.15">
      <c r="A43" s="68"/>
      <c r="B43" s="69"/>
      <c r="C43" s="69"/>
      <c r="D43" s="69"/>
      <c r="E43" s="69"/>
      <c r="F43" s="69"/>
      <c r="G43" s="69"/>
      <c r="H43" s="70"/>
    </row>
    <row r="44" spans="1:13" ht="14.25" thickBot="1" x14ac:dyDescent="0.2">
      <c r="A44" s="71"/>
      <c r="B44" s="72"/>
      <c r="C44" s="72"/>
      <c r="D44" s="72"/>
      <c r="E44" s="72"/>
      <c r="F44" s="72"/>
      <c r="G44" s="72"/>
      <c r="H44" s="73"/>
    </row>
  </sheetData>
  <mergeCells count="14">
    <mergeCell ref="J7:K7"/>
    <mergeCell ref="L7:M7"/>
    <mergeCell ref="D3:H3"/>
    <mergeCell ref="D4:H4"/>
    <mergeCell ref="A1:H1"/>
    <mergeCell ref="C35:C37"/>
    <mergeCell ref="A40:H44"/>
    <mergeCell ref="G7:H7"/>
    <mergeCell ref="A7:A8"/>
    <mergeCell ref="C7:C8"/>
    <mergeCell ref="D7:D8"/>
    <mergeCell ref="E7:E8"/>
    <mergeCell ref="F7:F8"/>
    <mergeCell ref="B7:B8"/>
  </mergeCells>
  <phoneticPr fontId="1"/>
  <dataValidations count="5">
    <dataValidation type="whole" allowBlank="1" showInputMessage="1" showErrorMessage="1" prompt="半角数字を入力して下さい" sqref="E10:E29" xr:uid="{00000000-0002-0000-0000-000000000000}">
      <formula1>1</formula1>
      <formula2>6</formula2>
    </dataValidation>
    <dataValidation allowBlank="1" showInputMessage="1" showErrorMessage="1" prompt="このセルは保護されています" sqref="H10:H29 H31:H33" xr:uid="{00000000-0002-0000-0000-000001000000}"/>
    <dataValidation type="whole" allowBlank="1" showInputMessage="1" showErrorMessage="1" prompt="半角数字を入力して下さい" sqref="G10:G29 G31:G33" xr:uid="{00000000-0002-0000-0000-000002000000}">
      <formula1>1</formula1>
      <formula2>3</formula2>
    </dataValidation>
    <dataValidation imeMode="hiragana" allowBlank="1" showInputMessage="1" showErrorMessage="1" prompt="ひらがなで入力してください" sqref="D10:D29 D31:D33" xr:uid="{00000000-0002-0000-0000-000003000000}"/>
    <dataValidation imeMode="on" allowBlank="1" showInputMessage="1" showErrorMessage="1" sqref="C10:C29 D3:H4 A40:H44 F10:F29 F31:F33 C31:C33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7"/>
  <sheetViews>
    <sheetView workbookViewId="0">
      <selection activeCell="D32" sqref="D32"/>
    </sheetView>
  </sheetViews>
  <sheetFormatPr defaultRowHeight="13.5" x14ac:dyDescent="0.15"/>
  <sheetData>
    <row r="1" spans="1:2" x14ac:dyDescent="0.15">
      <c r="A1">
        <v>1</v>
      </c>
      <c r="B1" t="s">
        <v>9</v>
      </c>
    </row>
    <row r="2" spans="1:2" x14ac:dyDescent="0.15">
      <c r="A2">
        <v>2</v>
      </c>
      <c r="B2" t="s">
        <v>10</v>
      </c>
    </row>
    <row r="3" spans="1:2" x14ac:dyDescent="0.15">
      <c r="A3">
        <v>3</v>
      </c>
      <c r="B3" t="s">
        <v>11</v>
      </c>
    </row>
    <row r="6" spans="1:2" x14ac:dyDescent="0.15">
      <c r="B6" t="s">
        <v>12</v>
      </c>
    </row>
    <row r="7" spans="1:2" x14ac:dyDescent="0.15">
      <c r="B7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分野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TAKASAWA_AKIRA</dc:creator>
  <cp:lastModifiedBy>野村　信夫</cp:lastModifiedBy>
  <cp:lastPrinted>2026-06-09T08:05:31Z</cp:lastPrinted>
  <dcterms:created xsi:type="dcterms:W3CDTF">2012-11-05T15:45:57Z</dcterms:created>
  <dcterms:modified xsi:type="dcterms:W3CDTF">2026-06-12T00:02:13Z</dcterms:modified>
</cp:coreProperties>
</file>