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usoubu\OneDrive - 学校法人 中越学園　中越高等学校\★部活★\◇講習会\R06春の地区講習会\"/>
    </mc:Choice>
  </mc:AlternateContent>
  <bookViews>
    <workbookView xWindow="3648" yWindow="432" windowWidth="21600" windowHeight="13440"/>
  </bookViews>
  <sheets>
    <sheet name="名簿" sheetId="1" r:id="rId1"/>
    <sheet name="分野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E40" i="1"/>
  <c r="B10" i="1"/>
  <c r="B11" i="1"/>
  <c r="H11" i="1"/>
  <c r="B12" i="1"/>
  <c r="H12" i="1"/>
  <c r="B13" i="1"/>
  <c r="H13" i="1"/>
  <c r="B14" i="1"/>
  <c r="H14" i="1"/>
  <c r="B15" i="1"/>
  <c r="H15" i="1"/>
  <c r="B16" i="1"/>
  <c r="H16" i="1"/>
  <c r="B17" i="1"/>
  <c r="H17" i="1"/>
  <c r="B18" i="1"/>
  <c r="H18" i="1"/>
  <c r="B19" i="1"/>
  <c r="H19" i="1"/>
  <c r="B20" i="1"/>
  <c r="H20" i="1"/>
  <c r="B21" i="1"/>
  <c r="H21" i="1"/>
  <c r="B22" i="1"/>
  <c r="H22" i="1"/>
  <c r="B23" i="1"/>
  <c r="H23" i="1"/>
  <c r="B24" i="1"/>
  <c r="H24" i="1"/>
  <c r="B25" i="1"/>
  <c r="H25" i="1"/>
  <c r="B26" i="1"/>
  <c r="H26" i="1"/>
  <c r="B27" i="1"/>
  <c r="H27" i="1"/>
  <c r="B28" i="1"/>
  <c r="H28" i="1"/>
  <c r="B29" i="1"/>
  <c r="H29" i="1"/>
  <c r="B30" i="1"/>
  <c r="H30" i="1"/>
  <c r="B31" i="1"/>
  <c r="H31" i="1"/>
  <c r="B32" i="1"/>
  <c r="H32" i="1"/>
  <c r="B33" i="1"/>
  <c r="H33" i="1"/>
  <c r="B35" i="1"/>
  <c r="H35" i="1"/>
  <c r="B36" i="1"/>
  <c r="H36" i="1"/>
  <c r="B37" i="1"/>
  <c r="H37" i="1"/>
  <c r="B38" i="1"/>
  <c r="H38" i="1"/>
  <c r="E41" i="1" l="1"/>
</calcChain>
</file>

<file path=xl/sharedStrings.xml><?xml version="1.0" encoding="utf-8"?>
<sst xmlns="http://schemas.openxmlformats.org/spreadsheetml/2006/main" count="28" uniqueCount="24">
  <si>
    <t>性別</t>
    <rPh sb="0" eb="2">
      <t>セイベツ</t>
    </rPh>
    <phoneticPr fontId="19"/>
  </si>
  <si>
    <t>番号</t>
    <rPh sb="0" eb="2">
      <t>バンゴウ</t>
    </rPh>
    <phoneticPr fontId="19"/>
  </si>
  <si>
    <t>記載責任者</t>
    <rPh sb="0" eb="2">
      <t>キサイ</t>
    </rPh>
    <rPh sb="2" eb="5">
      <t>セキニンシャ</t>
    </rPh>
    <phoneticPr fontId="19"/>
  </si>
  <si>
    <t>参加生徒氏名</t>
    <rPh sb="0" eb="2">
      <t>サンカ</t>
    </rPh>
    <rPh sb="2" eb="4">
      <t>セイト</t>
    </rPh>
    <rPh sb="4" eb="6">
      <t>シメイ</t>
    </rPh>
    <phoneticPr fontId="19"/>
  </si>
  <si>
    <t>引率教職員氏名</t>
    <rPh sb="0" eb="2">
      <t>インソツ</t>
    </rPh>
    <rPh sb="2" eb="5">
      <t>キョウショクイン</t>
    </rPh>
    <rPh sb="5" eb="7">
      <t>シメイ</t>
    </rPh>
    <phoneticPr fontId="19"/>
  </si>
  <si>
    <t>女</t>
    <rPh sb="0" eb="1">
      <t>オンナ</t>
    </rPh>
    <phoneticPr fontId="19"/>
  </si>
  <si>
    <t>引率の先生も参加希望分野を入れて下さい</t>
    <rPh sb="0" eb="2">
      <t>インソツ</t>
    </rPh>
    <rPh sb="3" eb="5">
      <t>センセイ</t>
    </rPh>
    <rPh sb="6" eb="8">
      <t>サンカ</t>
    </rPh>
    <rPh sb="8" eb="10">
      <t>キボウ</t>
    </rPh>
    <rPh sb="10" eb="12">
      <t>ブンヤ</t>
    </rPh>
    <rPh sb="13" eb="14">
      <t>イ</t>
    </rPh>
    <rPh sb="16" eb="17">
      <t>クダ</t>
    </rPh>
    <phoneticPr fontId="19"/>
  </si>
  <si>
    <t>引率</t>
    <rPh sb="0" eb="2">
      <t>インソツ</t>
    </rPh>
    <phoneticPr fontId="19"/>
  </si>
  <si>
    <t>氏名</t>
    <rPh sb="0" eb="2">
      <t>シメイ</t>
    </rPh>
    <phoneticPr fontId="19"/>
  </si>
  <si>
    <t>学校名
（自動表示）</t>
    <rPh sb="0" eb="3">
      <t>ガッコウメイ</t>
    </rPh>
    <rPh sb="5" eb="7">
      <t>ジドウ</t>
    </rPh>
    <rPh sb="7" eb="9">
      <t>ヒョウジ</t>
    </rPh>
    <phoneticPr fontId="19"/>
  </si>
  <si>
    <t>男</t>
    <rPh sb="0" eb="1">
      <t>オトコ</t>
    </rPh>
    <phoneticPr fontId="19"/>
  </si>
  <si>
    <t>連絡・要望事項</t>
    <rPh sb="0" eb="2">
      <t>レンラク</t>
    </rPh>
    <rPh sb="3" eb="5">
      <t>ヨウボウ</t>
    </rPh>
    <rPh sb="5" eb="7">
      <t>ジコウ</t>
    </rPh>
    <phoneticPr fontId="19"/>
  </si>
  <si>
    <t>分野（自動表示）</t>
    <rPh sb="0" eb="2">
      <t>ブンヤ</t>
    </rPh>
    <rPh sb="3" eb="5">
      <t>ジドウ</t>
    </rPh>
    <rPh sb="5" eb="7">
      <t>ヒョウジ</t>
    </rPh>
    <phoneticPr fontId="19"/>
  </si>
  <si>
    <t>学年</t>
    <rPh sb="0" eb="2">
      <t>ガクネン</t>
    </rPh>
    <phoneticPr fontId="19"/>
  </si>
  <si>
    <t>学校名</t>
    <rPh sb="0" eb="3">
      <t>ガッコウメイ</t>
    </rPh>
    <phoneticPr fontId="19"/>
  </si>
  <si>
    <t>※色のついた枠内のみを入力して下さい</t>
    <rPh sb="1" eb="2">
      <t>イロ</t>
    </rPh>
    <rPh sb="6" eb="8">
      <t>ワクナイ</t>
    </rPh>
    <rPh sb="11" eb="13">
      <t>ニュウリョク</t>
    </rPh>
    <rPh sb="15" eb="16">
      <t>クダ</t>
    </rPh>
    <phoneticPr fontId="19"/>
  </si>
  <si>
    <t>参加者集計</t>
    <rPh sb="0" eb="3">
      <t>サンカシャ</t>
    </rPh>
    <rPh sb="3" eb="5">
      <t>シュウケイ</t>
    </rPh>
    <phoneticPr fontId="19"/>
  </si>
  <si>
    <t>よみがな</t>
    <phoneticPr fontId="19"/>
  </si>
  <si>
    <t>読みの基本技術</t>
  </si>
  <si>
    <t>読みの基本技術</t>
    <rPh sb="0" eb="1">
      <t>ヨ</t>
    </rPh>
    <rPh sb="3" eb="5">
      <t>キホン</t>
    </rPh>
    <rPh sb="5" eb="7">
      <t>ギジュツ</t>
    </rPh>
    <phoneticPr fontId="19"/>
  </si>
  <si>
    <t>映像・撮影技術</t>
  </si>
  <si>
    <t>映像・撮影技術</t>
    <rPh sb="0" eb="2">
      <t>エイゾウ</t>
    </rPh>
    <rPh sb="3" eb="5">
      <t>サツエイ</t>
    </rPh>
    <rPh sb="5" eb="7">
      <t>ギジュツ</t>
    </rPh>
    <phoneticPr fontId="19"/>
  </si>
  <si>
    <t>参加分野
１＝読みの基本　２＝映像･撮影</t>
    <rPh sb="0" eb="2">
      <t>サンカ</t>
    </rPh>
    <rPh sb="2" eb="4">
      <t>ブンヤ</t>
    </rPh>
    <rPh sb="7" eb="8">
      <t>ヨ</t>
    </rPh>
    <rPh sb="8" eb="9">
      <t>オンヨ</t>
    </rPh>
    <rPh sb="10" eb="12">
      <t>キホン</t>
    </rPh>
    <rPh sb="15" eb="17">
      <t>エイゾウ</t>
    </rPh>
    <rPh sb="18" eb="20">
      <t>サツエイ</t>
    </rPh>
    <phoneticPr fontId="19"/>
  </si>
  <si>
    <t>第36回上越・中越地区放送技術初心者講習会及び
第34回新潟・下越地区春期放送技術講習会参加申込書</t>
    <rPh sb="4" eb="5">
      <t>ジョウ</t>
    </rPh>
    <rPh sb="5" eb="6">
      <t>エツ</t>
    </rPh>
    <rPh sb="7" eb="8">
      <t>チュウ</t>
    </rPh>
    <rPh sb="8" eb="9">
      <t>エツ</t>
    </rPh>
    <rPh sb="9" eb="11">
      <t>チク</t>
    </rPh>
    <rPh sb="11" eb="13">
      <t>ホウソウ</t>
    </rPh>
    <rPh sb="13" eb="15">
      <t>ギジュツ</t>
    </rPh>
    <rPh sb="15" eb="18">
      <t>ショシンシャ</t>
    </rPh>
    <rPh sb="21" eb="22">
      <t>オヨ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</si>
</sst>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8" fillId="0" borderId="0" xfId="0" applyFo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distributed" vertical="center" indent="1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15" xfId="0" applyFill="1" applyBorder="1" applyProtection="1">
      <alignment vertical="center"/>
      <protection locked="0"/>
    </xf>
    <xf numFmtId="0" fontId="0" fillId="24" borderId="18" xfId="0" applyFill="1" applyBorder="1" applyProtection="1">
      <alignment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0" xfId="0" applyBorder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right"/>
      <protection locked="0"/>
    </xf>
    <xf numFmtId="0" fontId="0" fillId="0" borderId="21" xfId="0" applyBorder="1" applyAlignment="1">
      <alignment horizontal="center" vertical="center"/>
    </xf>
    <xf numFmtId="0" fontId="0" fillId="24" borderId="22" xfId="0" applyFill="1" applyBorder="1" applyProtection="1">
      <alignment vertical="center"/>
      <protection locked="0"/>
    </xf>
    <xf numFmtId="0" fontId="0" fillId="24" borderId="23" xfId="0" applyFill="1" applyBorder="1" applyProtection="1">
      <alignment vertical="center"/>
      <protection locked="0"/>
    </xf>
    <xf numFmtId="0" fontId="0" fillId="24" borderId="24" xfId="0" applyFill="1" applyBorder="1" applyProtection="1">
      <alignment vertical="center"/>
      <protection locked="0"/>
    </xf>
    <xf numFmtId="0" fontId="0" fillId="0" borderId="25" xfId="0" applyBorder="1">
      <alignment vertical="center"/>
    </xf>
    <xf numFmtId="0" fontId="0" fillId="24" borderId="26" xfId="0" applyFill="1" applyBorder="1" applyProtection="1">
      <alignment vertical="center"/>
      <protection locked="0"/>
    </xf>
    <xf numFmtId="0" fontId="0" fillId="24" borderId="27" xfId="0" applyFill="1" applyBorder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29" xfId="0" applyFill="1" applyBorder="1" applyProtection="1">
      <alignment vertical="center"/>
      <protection locked="0"/>
    </xf>
    <xf numFmtId="0" fontId="0" fillId="24" borderId="30" xfId="0" applyFill="1" applyBorder="1" applyProtection="1">
      <alignment vertical="center"/>
      <protection locked="0"/>
    </xf>
    <xf numFmtId="0" fontId="0" fillId="24" borderId="31" xfId="0" applyFill="1" applyBorder="1" applyProtection="1">
      <alignment vertical="center"/>
      <protection locked="0"/>
    </xf>
    <xf numFmtId="0" fontId="0" fillId="0" borderId="32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33" xfId="0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34" xfId="0" applyBorder="1">
      <alignment vertical="center"/>
    </xf>
    <xf numFmtId="0" fontId="20" fillId="24" borderId="19" xfId="0" applyFont="1" applyFill="1" applyBorder="1" applyAlignment="1" applyProtection="1">
      <alignment horizontal="center" vertical="center"/>
      <protection locked="0"/>
    </xf>
    <xf numFmtId="0" fontId="20" fillId="24" borderId="15" xfId="0" applyFont="1" applyFill="1" applyBorder="1" applyProtection="1">
      <alignment vertical="center"/>
      <protection locked="0"/>
    </xf>
    <xf numFmtId="0" fontId="20" fillId="24" borderId="18" xfId="0" applyFont="1" applyFill="1" applyBorder="1" applyProtection="1">
      <alignment vertical="center"/>
      <protection locked="0"/>
    </xf>
    <xf numFmtId="0" fontId="0" fillId="24" borderId="37" xfId="0" applyFill="1" applyBorder="1" applyAlignment="1" applyProtection="1">
      <alignment horizontal="left" vertical="top"/>
      <protection locked="0"/>
    </xf>
    <xf numFmtId="0" fontId="0" fillId="24" borderId="20" xfId="0" applyFill="1" applyBorder="1" applyAlignment="1" applyProtection="1">
      <alignment horizontal="left" vertical="top"/>
      <protection locked="0"/>
    </xf>
    <xf numFmtId="0" fontId="0" fillId="24" borderId="38" xfId="0" applyFill="1" applyBorder="1" applyAlignment="1" applyProtection="1">
      <alignment horizontal="left" vertical="top"/>
      <protection locked="0"/>
    </xf>
    <xf numFmtId="0" fontId="0" fillId="24" borderId="39" xfId="0" applyFill="1" applyBorder="1" applyAlignment="1" applyProtection="1">
      <alignment horizontal="left" vertical="top"/>
      <protection locked="0"/>
    </xf>
    <xf numFmtId="0" fontId="0" fillId="24" borderId="0" xfId="0" applyFill="1" applyAlignment="1" applyProtection="1">
      <alignment horizontal="left" vertical="top"/>
      <protection locked="0"/>
    </xf>
    <xf numFmtId="0" fontId="0" fillId="24" borderId="40" xfId="0" applyFill="1" applyBorder="1" applyAlignment="1" applyProtection="1">
      <alignment horizontal="left" vertical="top"/>
      <protection locked="0"/>
    </xf>
    <xf numFmtId="0" fontId="0" fillId="24" borderId="41" xfId="0" applyFill="1" applyBorder="1" applyAlignment="1" applyProtection="1">
      <alignment horizontal="left" vertical="top"/>
      <protection locked="0"/>
    </xf>
    <xf numFmtId="0" fontId="0" fillId="24" borderId="42" xfId="0" applyFill="1" applyBorder="1" applyAlignment="1" applyProtection="1">
      <alignment horizontal="left" vertical="top"/>
      <protection locked="0"/>
    </xf>
    <xf numFmtId="0" fontId="0" fillId="24" borderId="43" xfId="0" applyFill="1" applyBorder="1" applyAlignment="1" applyProtection="1">
      <alignment horizontal="left" vertical="top"/>
      <protection locked="0"/>
    </xf>
    <xf numFmtId="0" fontId="20" fillId="24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3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17" fillId="0" borderId="0" xfId="42" applyFont="1" applyAlignment="1">
      <alignment horizontal="left" vertical="center" wrapText="1" indent="3"/>
    </xf>
    <xf numFmtId="38" fontId="17" fillId="0" borderId="0" xfId="42" applyFont="1" applyAlignment="1">
      <alignment horizontal="left" vertical="center" indent="3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view="pageBreakPreview" zoomScaleNormal="100" zoomScaleSheetLayoutView="100" workbookViewId="0">
      <pane ySplit="8" topLeftCell="A9" activePane="bottomLeft" state="frozen"/>
      <selection pane="bottomLeft" sqref="A1:H1"/>
    </sheetView>
  </sheetViews>
  <sheetFormatPr defaultRowHeight="13.2" x14ac:dyDescent="0.2"/>
  <cols>
    <col min="1" max="1" width="5.109375" customWidth="1"/>
    <col min="2" max="2" width="17.44140625" customWidth="1"/>
    <col min="3" max="3" width="19.77734375" customWidth="1"/>
    <col min="4" max="4" width="16.77734375" bestFit="1" customWidth="1"/>
    <col min="5" max="6" width="5.6640625" bestFit="1" customWidth="1"/>
    <col min="7" max="7" width="6.77734375" customWidth="1"/>
    <col min="8" max="8" width="23.21875" customWidth="1"/>
  </cols>
  <sheetData>
    <row r="1" spans="1:8" ht="47.4" customHeight="1" x14ac:dyDescent="0.2">
      <c r="A1" s="71" t="s">
        <v>23</v>
      </c>
      <c r="B1" s="72"/>
      <c r="C1" s="72"/>
      <c r="D1" s="72"/>
      <c r="E1" s="72"/>
      <c r="F1" s="72"/>
      <c r="G1" s="72"/>
      <c r="H1" s="72"/>
    </row>
    <row r="2" spans="1:8" ht="20.25" customHeight="1" x14ac:dyDescent="0.2">
      <c r="A2" s="1" t="s">
        <v>15</v>
      </c>
    </row>
    <row r="3" spans="1:8" ht="22.5" customHeight="1" x14ac:dyDescent="0.2">
      <c r="C3" s="2" t="s">
        <v>14</v>
      </c>
      <c r="D3" s="52"/>
      <c r="E3" s="53"/>
      <c r="F3" s="53"/>
      <c r="G3" s="53"/>
      <c r="H3" s="54"/>
    </row>
    <row r="4" spans="1:8" ht="22.5" customHeight="1" x14ac:dyDescent="0.2">
      <c r="C4" s="4" t="s">
        <v>2</v>
      </c>
      <c r="D4" s="55"/>
      <c r="E4" s="55"/>
      <c r="F4" s="55"/>
      <c r="G4" s="55"/>
      <c r="H4" s="56"/>
    </row>
    <row r="6" spans="1:8" x14ac:dyDescent="0.2">
      <c r="A6" t="s">
        <v>3</v>
      </c>
    </row>
    <row r="7" spans="1:8" ht="27" customHeight="1" x14ac:dyDescent="0.2">
      <c r="A7" s="57" t="s">
        <v>1</v>
      </c>
      <c r="B7" s="59" t="s">
        <v>9</v>
      </c>
      <c r="C7" s="61" t="s">
        <v>8</v>
      </c>
      <c r="D7" s="63" t="s">
        <v>17</v>
      </c>
      <c r="E7" s="65" t="s">
        <v>13</v>
      </c>
      <c r="F7" s="65" t="s">
        <v>0</v>
      </c>
      <c r="G7" s="67" t="s">
        <v>22</v>
      </c>
      <c r="H7" s="68"/>
    </row>
    <row r="8" spans="1:8" x14ac:dyDescent="0.2">
      <c r="A8" s="58"/>
      <c r="B8" s="60"/>
      <c r="C8" s="62"/>
      <c r="D8" s="64"/>
      <c r="E8" s="66"/>
      <c r="F8" s="66"/>
      <c r="G8" s="8" t="s">
        <v>1</v>
      </c>
      <c r="H8" s="9" t="s">
        <v>12</v>
      </c>
    </row>
    <row r="9" spans="1:8" ht="20.25" customHeight="1" x14ac:dyDescent="0.2">
      <c r="A9" s="7">
        <v>1</v>
      </c>
      <c r="B9" s="10" t="str">
        <f t="shared" ref="B9:B18" si="0">IF(C9="","",$D$3)</f>
        <v/>
      </c>
      <c r="C9" s="41"/>
      <c r="D9" s="42"/>
      <c r="E9" s="13"/>
      <c r="F9" s="40"/>
      <c r="G9" s="14"/>
      <c r="H9" s="15"/>
    </row>
    <row r="10" spans="1:8" ht="20.25" customHeight="1" x14ac:dyDescent="0.2">
      <c r="A10" s="7">
        <v>2</v>
      </c>
      <c r="B10" s="10" t="str">
        <f t="shared" si="0"/>
        <v/>
      </c>
      <c r="C10" s="11"/>
      <c r="D10" s="12"/>
      <c r="E10" s="13"/>
      <c r="F10" s="40"/>
      <c r="G10" s="14"/>
      <c r="H10" s="15"/>
    </row>
    <row r="11" spans="1:8" ht="20.25" customHeight="1" x14ac:dyDescent="0.2">
      <c r="A11" s="7">
        <v>3</v>
      </c>
      <c r="B11" s="10" t="str">
        <f t="shared" si="0"/>
        <v/>
      </c>
      <c r="C11" s="11"/>
      <c r="D11" s="12"/>
      <c r="E11" s="13"/>
      <c r="F11" s="40"/>
      <c r="G11" s="14"/>
      <c r="H11" s="15" t="str">
        <f>IF(G11="","",VLOOKUP(G11,分野!$A$1:$B$3,2,FALSE))</f>
        <v/>
      </c>
    </row>
    <row r="12" spans="1:8" ht="20.25" customHeight="1" x14ac:dyDescent="0.2">
      <c r="A12" s="7">
        <v>4</v>
      </c>
      <c r="B12" s="10" t="str">
        <f t="shared" si="0"/>
        <v/>
      </c>
      <c r="C12" s="11"/>
      <c r="D12" s="12"/>
      <c r="E12" s="13"/>
      <c r="F12" s="13"/>
      <c r="G12" s="14"/>
      <c r="H12" s="15" t="str">
        <f>IF(G12="","",VLOOKUP(G12,分野!$A$1:$B$3,2,FALSE))</f>
        <v/>
      </c>
    </row>
    <row r="13" spans="1:8" ht="20.25" customHeight="1" x14ac:dyDescent="0.2">
      <c r="A13" s="7">
        <v>5</v>
      </c>
      <c r="B13" s="10" t="str">
        <f t="shared" si="0"/>
        <v/>
      </c>
      <c r="C13" s="11"/>
      <c r="D13" s="12"/>
      <c r="E13" s="13"/>
      <c r="F13" s="13"/>
      <c r="G13" s="14"/>
      <c r="H13" s="15" t="str">
        <f>IF(G13="","",VLOOKUP(G13,分野!$A$1:$B$3,2,FALSE))</f>
        <v/>
      </c>
    </row>
    <row r="14" spans="1:8" ht="20.25" customHeight="1" x14ac:dyDescent="0.2">
      <c r="A14" s="7">
        <v>6</v>
      </c>
      <c r="B14" s="10" t="str">
        <f t="shared" si="0"/>
        <v/>
      </c>
      <c r="C14" s="11"/>
      <c r="D14" s="12"/>
      <c r="E14" s="13"/>
      <c r="F14" s="13"/>
      <c r="G14" s="14"/>
      <c r="H14" s="15" t="str">
        <f>IF(G14="","",VLOOKUP(G14,分野!$A$1:$B$3,2,FALSE))</f>
        <v/>
      </c>
    </row>
    <row r="15" spans="1:8" ht="20.25" customHeight="1" x14ac:dyDescent="0.2">
      <c r="A15" s="7">
        <v>7</v>
      </c>
      <c r="B15" s="10" t="str">
        <f t="shared" si="0"/>
        <v/>
      </c>
      <c r="C15" s="11"/>
      <c r="D15" s="12"/>
      <c r="E15" s="13"/>
      <c r="F15" s="13"/>
      <c r="G15" s="14"/>
      <c r="H15" s="15" t="str">
        <f>IF(G15="","",VLOOKUP(G15,分野!$A$1:$B$3,2,FALSE))</f>
        <v/>
      </c>
    </row>
    <row r="16" spans="1:8" ht="20.25" customHeight="1" x14ac:dyDescent="0.2">
      <c r="A16" s="7">
        <v>8</v>
      </c>
      <c r="B16" s="10" t="str">
        <f t="shared" si="0"/>
        <v/>
      </c>
      <c r="C16" s="11"/>
      <c r="D16" s="12"/>
      <c r="E16" s="13"/>
      <c r="F16" s="13"/>
      <c r="G16" s="14"/>
      <c r="H16" s="15" t="str">
        <f>IF(G16="","",VLOOKUP(G16,分野!$A$1:$B$3,2,FALSE))</f>
        <v/>
      </c>
    </row>
    <row r="17" spans="1:8" ht="20.25" customHeight="1" x14ac:dyDescent="0.2">
      <c r="A17" s="7">
        <v>9</v>
      </c>
      <c r="B17" s="10" t="str">
        <f t="shared" si="0"/>
        <v/>
      </c>
      <c r="C17" s="11"/>
      <c r="D17" s="12"/>
      <c r="E17" s="13"/>
      <c r="F17" s="13"/>
      <c r="G17" s="14"/>
      <c r="H17" s="15" t="str">
        <f>IF(G17="","",VLOOKUP(G17,分野!$A$1:$B$3,2,FALSE))</f>
        <v/>
      </c>
    </row>
    <row r="18" spans="1:8" ht="20.25" customHeight="1" x14ac:dyDescent="0.2">
      <c r="A18" s="7">
        <v>10</v>
      </c>
      <c r="B18" s="10" t="str">
        <f t="shared" si="0"/>
        <v/>
      </c>
      <c r="C18" s="11"/>
      <c r="D18" s="12"/>
      <c r="E18" s="13"/>
      <c r="F18" s="13"/>
      <c r="G18" s="14"/>
      <c r="H18" s="15" t="str">
        <f>IF(G18="","",VLOOKUP(G18,分野!$A$1:$B$3,2,FALSE))</f>
        <v/>
      </c>
    </row>
    <row r="19" spans="1:8" ht="20.25" customHeight="1" x14ac:dyDescent="0.2">
      <c r="A19" s="7">
        <v>11</v>
      </c>
      <c r="B19" s="10" t="str">
        <f t="shared" ref="B19:B32" si="1">IF(C19="","",$D$3)</f>
        <v/>
      </c>
      <c r="C19" s="11"/>
      <c r="D19" s="12"/>
      <c r="E19" s="13"/>
      <c r="F19" s="13"/>
      <c r="G19" s="14"/>
      <c r="H19" s="15" t="str">
        <f>IF(G19="","",VLOOKUP(G19,分野!$A$1:$B$3,2,FALSE))</f>
        <v/>
      </c>
    </row>
    <row r="20" spans="1:8" ht="20.25" customHeight="1" x14ac:dyDescent="0.2">
      <c r="A20" s="7">
        <v>12</v>
      </c>
      <c r="B20" s="10" t="str">
        <f t="shared" si="1"/>
        <v/>
      </c>
      <c r="C20" s="11"/>
      <c r="D20" s="12"/>
      <c r="E20" s="13"/>
      <c r="F20" s="13"/>
      <c r="G20" s="14"/>
      <c r="H20" s="15" t="str">
        <f>IF(G20="","",VLOOKUP(G20,分野!$A$1:$B$3,2,FALSE))</f>
        <v/>
      </c>
    </row>
    <row r="21" spans="1:8" ht="20.25" customHeight="1" x14ac:dyDescent="0.2">
      <c r="A21" s="7">
        <v>13</v>
      </c>
      <c r="B21" s="10" t="str">
        <f t="shared" si="1"/>
        <v/>
      </c>
      <c r="C21" s="11"/>
      <c r="D21" s="12"/>
      <c r="E21" s="13"/>
      <c r="F21" s="13"/>
      <c r="G21" s="14"/>
      <c r="H21" s="15" t="str">
        <f>IF(G21="","",VLOOKUP(G21,分野!$A$1:$B$3,2,FALSE))</f>
        <v/>
      </c>
    </row>
    <row r="22" spans="1:8" ht="20.25" customHeight="1" x14ac:dyDescent="0.2">
      <c r="A22" s="7">
        <v>14</v>
      </c>
      <c r="B22" s="10" t="str">
        <f t="shared" si="1"/>
        <v/>
      </c>
      <c r="C22" s="11"/>
      <c r="D22" s="12"/>
      <c r="E22" s="13"/>
      <c r="F22" s="13"/>
      <c r="G22" s="14"/>
      <c r="H22" s="15" t="str">
        <f>IF(G22="","",VLOOKUP(G22,分野!$A$1:$B$3,2,FALSE))</f>
        <v/>
      </c>
    </row>
    <row r="23" spans="1:8" ht="20.25" customHeight="1" x14ac:dyDescent="0.2">
      <c r="A23" s="7">
        <v>15</v>
      </c>
      <c r="B23" s="10" t="str">
        <f t="shared" si="1"/>
        <v/>
      </c>
      <c r="C23" s="11"/>
      <c r="D23" s="12"/>
      <c r="E23" s="13"/>
      <c r="F23" s="13"/>
      <c r="G23" s="14"/>
      <c r="H23" s="15" t="str">
        <f>IF(G23="","",VLOOKUP(G23,分野!$A$1:$B$3,2,FALSE))</f>
        <v/>
      </c>
    </row>
    <row r="24" spans="1:8" ht="20.25" customHeight="1" x14ac:dyDescent="0.2">
      <c r="A24" s="7">
        <v>16</v>
      </c>
      <c r="B24" s="10" t="str">
        <f t="shared" si="1"/>
        <v/>
      </c>
      <c r="C24" s="11"/>
      <c r="D24" s="12"/>
      <c r="E24" s="13"/>
      <c r="F24" s="13"/>
      <c r="G24" s="14"/>
      <c r="H24" s="15" t="str">
        <f>IF(G24="","",VLOOKUP(G24,分野!$A$1:$B$3,2,FALSE))</f>
        <v/>
      </c>
    </row>
    <row r="25" spans="1:8" ht="20.25" customHeight="1" x14ac:dyDescent="0.2">
      <c r="A25" s="7">
        <v>17</v>
      </c>
      <c r="B25" s="10" t="str">
        <f t="shared" si="1"/>
        <v/>
      </c>
      <c r="C25" s="11"/>
      <c r="D25" s="12"/>
      <c r="E25" s="13"/>
      <c r="F25" s="13"/>
      <c r="G25" s="14"/>
      <c r="H25" s="15" t="str">
        <f>IF(G25="","",VLOOKUP(G25,分野!$A$1:$B$3,2,FALSE))</f>
        <v/>
      </c>
    </row>
    <row r="26" spans="1:8" ht="20.25" customHeight="1" x14ac:dyDescent="0.2">
      <c r="A26" s="7">
        <v>18</v>
      </c>
      <c r="B26" s="10" t="str">
        <f t="shared" si="1"/>
        <v/>
      </c>
      <c r="C26" s="11"/>
      <c r="D26" s="12"/>
      <c r="E26" s="13"/>
      <c r="F26" s="13"/>
      <c r="G26" s="14"/>
      <c r="H26" s="15" t="str">
        <f>IF(G26="","",VLOOKUP(G26,分野!$A$1:$B$3,2,FALSE))</f>
        <v/>
      </c>
    </row>
    <row r="27" spans="1:8" ht="20.25" customHeight="1" x14ac:dyDescent="0.2">
      <c r="A27" s="7">
        <v>19</v>
      </c>
      <c r="B27" s="10" t="str">
        <f t="shared" si="1"/>
        <v/>
      </c>
      <c r="C27" s="11"/>
      <c r="D27" s="12"/>
      <c r="E27" s="13"/>
      <c r="F27" s="13"/>
      <c r="G27" s="14"/>
      <c r="H27" s="15" t="str">
        <f>IF(G27="","",VLOOKUP(G27,分野!$A$1:$B$3,2,FALSE))</f>
        <v/>
      </c>
    </row>
    <row r="28" spans="1:8" ht="20.25" customHeight="1" x14ac:dyDescent="0.2">
      <c r="A28" s="7">
        <v>20</v>
      </c>
      <c r="B28" s="10" t="str">
        <f t="shared" si="1"/>
        <v/>
      </c>
      <c r="C28" s="11"/>
      <c r="D28" s="12"/>
      <c r="E28" s="13"/>
      <c r="F28" s="13"/>
      <c r="G28" s="14"/>
      <c r="H28" s="15" t="str">
        <f>IF(G28="","",VLOOKUP(G28,分野!$A$1:$B$3,2,FALSE))</f>
        <v/>
      </c>
    </row>
    <row r="29" spans="1:8" ht="20.25" customHeight="1" x14ac:dyDescent="0.2">
      <c r="A29" s="7">
        <v>21</v>
      </c>
      <c r="B29" s="10" t="str">
        <f t="shared" si="1"/>
        <v/>
      </c>
      <c r="C29" s="11"/>
      <c r="D29" s="12"/>
      <c r="E29" s="13"/>
      <c r="F29" s="13"/>
      <c r="G29" s="14"/>
      <c r="H29" s="15" t="str">
        <f>IF(G29="","",VLOOKUP(G29,分野!$A$1:$B$3,2,FALSE))</f>
        <v/>
      </c>
    </row>
    <row r="30" spans="1:8" ht="20.25" customHeight="1" x14ac:dyDescent="0.2">
      <c r="A30" s="7">
        <v>22</v>
      </c>
      <c r="B30" s="10" t="str">
        <f t="shared" si="1"/>
        <v/>
      </c>
      <c r="C30" s="11"/>
      <c r="D30" s="12"/>
      <c r="E30" s="13"/>
      <c r="F30" s="13"/>
      <c r="G30" s="14"/>
      <c r="H30" s="15" t="str">
        <f>IF(G30="","",VLOOKUP(G30,分野!$A$1:$B$3,2,FALSE))</f>
        <v/>
      </c>
    </row>
    <row r="31" spans="1:8" ht="20.25" customHeight="1" x14ac:dyDescent="0.2">
      <c r="A31" s="7">
        <v>23</v>
      </c>
      <c r="B31" s="10" t="str">
        <f t="shared" si="1"/>
        <v/>
      </c>
      <c r="C31" s="11"/>
      <c r="D31" s="12"/>
      <c r="E31" s="13"/>
      <c r="F31" s="13"/>
      <c r="G31" s="14"/>
      <c r="H31" s="15" t="str">
        <f>IF(G31="","",VLOOKUP(G31,分野!$A$1:$B$3,2,FALSE))</f>
        <v/>
      </c>
    </row>
    <row r="32" spans="1:8" ht="20.25" customHeight="1" x14ac:dyDescent="0.2">
      <c r="A32" s="7">
        <v>24</v>
      </c>
      <c r="B32" s="10" t="str">
        <f t="shared" si="1"/>
        <v/>
      </c>
      <c r="C32" s="11"/>
      <c r="D32" s="12"/>
      <c r="E32" s="13"/>
      <c r="F32" s="13"/>
      <c r="G32" s="14"/>
      <c r="H32" s="15" t="str">
        <f>IF(G32="","",VLOOKUP(G32,分野!$A$1:$B$3,2,FALSE))</f>
        <v/>
      </c>
    </row>
    <row r="33" spans="1:8" ht="20.25" customHeight="1" x14ac:dyDescent="0.2">
      <c r="A33" s="7">
        <v>25</v>
      </c>
      <c r="B33" s="16" t="str">
        <f>IF(C33="","",$D$3)</f>
        <v/>
      </c>
      <c r="C33" s="11"/>
      <c r="D33" s="12"/>
      <c r="E33" s="13"/>
      <c r="F33" s="13"/>
      <c r="G33" s="14"/>
      <c r="H33" s="15" t="str">
        <f>IF(G33="","",VLOOKUP(G33,分野!$A$1:$B$3,2,FALSE))</f>
        <v/>
      </c>
    </row>
    <row r="34" spans="1:8" ht="20.25" customHeight="1" x14ac:dyDescent="0.2">
      <c r="A34" s="17" t="s">
        <v>4</v>
      </c>
      <c r="B34" s="18"/>
      <c r="C34" s="19"/>
      <c r="D34" s="19"/>
      <c r="E34" s="20"/>
      <c r="F34" s="20"/>
      <c r="G34" s="21"/>
      <c r="H34" s="22" t="s">
        <v>6</v>
      </c>
    </row>
    <row r="35" spans="1:8" ht="20.25" customHeight="1" x14ac:dyDescent="0.2">
      <c r="A35" s="6">
        <v>1</v>
      </c>
      <c r="B35" s="23" t="str">
        <f>IF(C35="","",$D$3)</f>
        <v/>
      </c>
      <c r="C35" s="24"/>
      <c r="D35" s="25"/>
      <c r="E35" s="3" t="s">
        <v>7</v>
      </c>
      <c r="F35" s="26"/>
      <c r="G35" s="24"/>
      <c r="H35" s="27" t="str">
        <f>IF(G35="","",VLOOKUP(G35,分野!$A$1:$B$3,2,FALSE))</f>
        <v/>
      </c>
    </row>
    <row r="36" spans="1:8" ht="20.25" customHeight="1" x14ac:dyDescent="0.2">
      <c r="A36" s="7">
        <v>2</v>
      </c>
      <c r="B36" s="10" t="str">
        <f>IF(C36="","",$D$3)</f>
        <v/>
      </c>
      <c r="C36" s="11"/>
      <c r="D36" s="28"/>
      <c r="E36" s="13" t="s">
        <v>7</v>
      </c>
      <c r="F36" s="29"/>
      <c r="G36" s="11"/>
      <c r="H36" s="15" t="str">
        <f>IF(G36="","",VLOOKUP(G36,分野!$A$1:$B$3,2,FALSE))</f>
        <v/>
      </c>
    </row>
    <row r="37" spans="1:8" ht="20.25" customHeight="1" x14ac:dyDescent="0.2">
      <c r="A37" s="7">
        <v>3</v>
      </c>
      <c r="B37" s="10" t="str">
        <f>IF(C37="","",$D$3)</f>
        <v/>
      </c>
      <c r="C37" s="11"/>
      <c r="D37" s="28"/>
      <c r="E37" s="13" t="s">
        <v>7</v>
      </c>
      <c r="F37" s="29"/>
      <c r="G37" s="11"/>
      <c r="H37" s="15" t="str">
        <f>IF(G37="","",VLOOKUP(G37,分野!$A$1:$B$3,2,FALSE))</f>
        <v/>
      </c>
    </row>
    <row r="38" spans="1:8" ht="20.25" customHeight="1" x14ac:dyDescent="0.2">
      <c r="A38" s="30">
        <v>4</v>
      </c>
      <c r="B38" s="31" t="str">
        <f>IF(C38="","",$D$3)</f>
        <v/>
      </c>
      <c r="C38" s="32"/>
      <c r="D38" s="33"/>
      <c r="E38" s="5" t="s">
        <v>7</v>
      </c>
      <c r="F38" s="34"/>
      <c r="G38" s="32"/>
      <c r="H38" s="35" t="str">
        <f>IF(G38="","",VLOOKUP(G38,分野!$A$1:$B$3,2,FALSE))</f>
        <v/>
      </c>
    </row>
    <row r="39" spans="1:8" ht="20.25" customHeight="1" x14ac:dyDescent="0.2"/>
    <row r="40" spans="1:8" ht="20.25" customHeight="1" x14ac:dyDescent="0.2">
      <c r="C40" s="69" t="s">
        <v>16</v>
      </c>
      <c r="D40" s="36" t="s">
        <v>18</v>
      </c>
      <c r="E40" s="37">
        <f>COUNTIF($H$9:$H$38,D40)</f>
        <v>0</v>
      </c>
    </row>
    <row r="41" spans="1:8" ht="20.25" customHeight="1" x14ac:dyDescent="0.2">
      <c r="C41" s="70"/>
      <c r="D41" s="38" t="s">
        <v>20</v>
      </c>
      <c r="E41" s="39">
        <f>COUNTIF($H$9:$H$38,D41)</f>
        <v>0</v>
      </c>
    </row>
    <row r="42" spans="1:8" ht="20.25" customHeight="1" x14ac:dyDescent="0.2"/>
    <row r="43" spans="1:8" ht="20.25" customHeight="1" x14ac:dyDescent="0.2">
      <c r="A43" t="s">
        <v>11</v>
      </c>
    </row>
    <row r="44" spans="1:8" ht="20.25" customHeight="1" x14ac:dyDescent="0.2">
      <c r="A44" s="43"/>
      <c r="B44" s="44"/>
      <c r="C44" s="44"/>
      <c r="D44" s="44"/>
      <c r="E44" s="44"/>
      <c r="F44" s="44"/>
      <c r="G44" s="44"/>
      <c r="H44" s="45"/>
    </row>
    <row r="45" spans="1:8" ht="20.25" customHeight="1" x14ac:dyDescent="0.2">
      <c r="A45" s="46"/>
      <c r="B45" s="47"/>
      <c r="C45" s="47"/>
      <c r="D45" s="47"/>
      <c r="E45" s="47"/>
      <c r="F45" s="47"/>
      <c r="G45" s="47"/>
      <c r="H45" s="48"/>
    </row>
    <row r="46" spans="1:8" ht="20.25" customHeight="1" x14ac:dyDescent="0.2">
      <c r="A46" s="46"/>
      <c r="B46" s="47"/>
      <c r="C46" s="47"/>
      <c r="D46" s="47"/>
      <c r="E46" s="47"/>
      <c r="F46" s="47"/>
      <c r="G46" s="47"/>
      <c r="H46" s="48"/>
    </row>
    <row r="47" spans="1:8" ht="20.25" customHeight="1" x14ac:dyDescent="0.2">
      <c r="A47" s="46"/>
      <c r="B47" s="47"/>
      <c r="C47" s="47"/>
      <c r="D47" s="47"/>
      <c r="E47" s="47"/>
      <c r="F47" s="47"/>
      <c r="G47" s="47"/>
      <c r="H47" s="48"/>
    </row>
    <row r="48" spans="1:8" ht="20.25" customHeight="1" x14ac:dyDescent="0.2">
      <c r="A48" s="49"/>
      <c r="B48" s="50"/>
      <c r="C48" s="50"/>
      <c r="D48" s="50"/>
      <c r="E48" s="50"/>
      <c r="F48" s="50"/>
      <c r="G48" s="50"/>
      <c r="H48" s="51"/>
    </row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</sheetData>
  <mergeCells count="12">
    <mergeCell ref="A44:H48"/>
    <mergeCell ref="A1:H1"/>
    <mergeCell ref="D3:H3"/>
    <mergeCell ref="D4:H4"/>
    <mergeCell ref="A7:A8"/>
    <mergeCell ref="B7:B8"/>
    <mergeCell ref="C7:C8"/>
    <mergeCell ref="D7:D8"/>
    <mergeCell ref="E7:E8"/>
    <mergeCell ref="F7:F8"/>
    <mergeCell ref="G7:H7"/>
    <mergeCell ref="C40:C41"/>
  </mergeCells>
  <phoneticPr fontId="19"/>
  <dataValidations count="5">
    <dataValidation imeMode="hiragana" allowBlank="1" showInputMessage="1" showErrorMessage="1" prompt="ひらがなで入力してください" sqref="D9:D33 D35:D38"/>
    <dataValidation type="whole" allowBlank="1" showInputMessage="1" showErrorMessage="1" prompt="半角数字を入力して下さい" sqref="E9:E33">
      <formula1>1</formula1>
      <formula2>6</formula2>
    </dataValidation>
    <dataValidation type="whole" allowBlank="1" showInputMessage="1" showErrorMessage="1" prompt="半角数字を入力して下さい" sqref="G35:G38 G9:G33">
      <formula1>1</formula1>
      <formula2>3</formula2>
    </dataValidation>
    <dataValidation allowBlank="1" showInputMessage="1" showErrorMessage="1" prompt="このセルは保護されています" sqref="H35:H38 H9:H33"/>
    <dataValidation imeMode="on" allowBlank="1" showInputMessage="1" showErrorMessage="1" sqref="A44:H48 C9:C33 C35:C38 D3:H4 F9:F33 F35:F38"/>
  </dataValidations>
  <pageMargins left="0.70866141732283472" right="0.70866141732283472" top="0.74803149606299213" bottom="0.74803149606299213" header="0.31496062992125984" footer="0.31496062992125984"/>
  <pageSetup paperSize="9" scale="79" firstPageNumber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B3" sqref="B3"/>
    </sheetView>
  </sheetViews>
  <sheetFormatPr defaultRowHeight="13.2" x14ac:dyDescent="0.2"/>
  <cols>
    <col min="2" max="2" width="20.33203125" bestFit="1" customWidth="1"/>
  </cols>
  <sheetData>
    <row r="1" spans="1:2" x14ac:dyDescent="0.2">
      <c r="A1">
        <v>1</v>
      </c>
      <c r="B1" t="s">
        <v>19</v>
      </c>
    </row>
    <row r="2" spans="1:2" x14ac:dyDescent="0.2">
      <c r="A2">
        <v>2</v>
      </c>
      <c r="B2" t="s">
        <v>21</v>
      </c>
    </row>
    <row r="6" spans="1:2" x14ac:dyDescent="0.2">
      <c r="B6" t="s">
        <v>10</v>
      </c>
    </row>
    <row r="7" spans="1:2" x14ac:dyDescent="0.2">
      <c r="B7" t="s">
        <v>5</v>
      </c>
    </row>
  </sheetData>
  <phoneticPr fontId="19"/>
  <pageMargins left="0.7" right="0.7" top="0.75" bottom="0.75" header="0.3" footer="0.3"/>
  <pageSetup paperSize="0" scale="0" firstPageNumber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</vt:lpstr>
      <vt:lpstr>分野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TAKASAWA_AKIRA</dc:creator>
  <cp:lastModifiedBy>housoubu</cp:lastModifiedBy>
  <cp:lastPrinted>2023-03-19T10:38:53Z</cp:lastPrinted>
  <dcterms:created xsi:type="dcterms:W3CDTF">2012-11-05T15:45:57Z</dcterms:created>
  <dcterms:modified xsi:type="dcterms:W3CDTF">2024-03-29T14:37:22Z</dcterms:modified>
</cp:coreProperties>
</file>