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7"/>
  <workbookPr/>
  <mc:AlternateContent xmlns:mc="http://schemas.openxmlformats.org/markup-compatibility/2006">
    <mc:Choice Requires="x15">
      <x15ac:absPath xmlns:x15ac="http://schemas.microsoft.com/office/spreadsheetml/2010/11/ac" url="\\CHSMS\student\takasawa\Downloads\"/>
    </mc:Choice>
  </mc:AlternateContent>
  <xr:revisionPtr revIDLastSave="0" documentId="13_ncr:1_{7254715E-2395-46D8-82E3-4B21F9BE2E36}" xr6:coauthVersionLast="36" xr6:coauthVersionMax="47" xr10:uidLastSave="{00000000-0000-0000-0000-000000000000}"/>
  <bookViews>
    <workbookView xWindow="0" yWindow="0" windowWidth="19200" windowHeight="11295" xr2:uid="{00000000-000D-0000-FFFF-FFFF00000000}"/>
  </bookViews>
  <sheets>
    <sheet name="Ncon69申込用紙" sheetId="1" r:id="rId1"/>
    <sheet name="★記入例★" sheetId="2" r:id="rId2"/>
    <sheet name="朗読作品" sheetId="3" r:id="rId3"/>
    <sheet name="作業用" sheetId="4" r:id="rId4"/>
  </sheets>
  <calcPr calcId="191028"/>
  <extLst>
    <ext uri="GoogleSheetsCustomDataVersion1">
      <go:sheetsCustomData xmlns:go="http://customooxmlschemas.google.com/" r:id="rId8" roundtripDataSignature="AMtx7mjXVTe4yBN/PN7cgJzTX4qy3ccpZA=="/>
    </ext>
  </extLst>
</workbook>
</file>

<file path=xl/calcChain.xml><?xml version="1.0" encoding="utf-8"?>
<calcChain xmlns="http://schemas.openxmlformats.org/spreadsheetml/2006/main">
  <c r="E50" i="4" l="1"/>
  <c r="E51" i="4"/>
  <c r="H34" i="2"/>
  <c r="H33" i="2"/>
  <c r="B71" i="1" l="1"/>
  <c r="D51" i="4"/>
  <c r="C51" i="4"/>
  <c r="D50" i="4"/>
  <c r="C50" i="4"/>
  <c r="E49" i="4"/>
  <c r="D49" i="4"/>
  <c r="C49" i="4"/>
  <c r="A49" i="4"/>
  <c r="E48" i="4"/>
  <c r="D48" i="4"/>
  <c r="C48" i="4"/>
  <c r="A48" i="4"/>
  <c r="E47" i="4"/>
  <c r="D47" i="4"/>
  <c r="C47" i="4"/>
  <c r="A47" i="4"/>
  <c r="E46" i="4"/>
  <c r="D46" i="4"/>
  <c r="C46" i="4"/>
  <c r="A46" i="4"/>
  <c r="E45" i="4"/>
  <c r="D45" i="4"/>
  <c r="C45" i="4"/>
  <c r="A45" i="4"/>
  <c r="E44" i="4"/>
  <c r="D44" i="4"/>
  <c r="C44" i="4"/>
  <c r="A44" i="4"/>
  <c r="E43" i="4"/>
  <c r="D43" i="4"/>
  <c r="C43" i="4"/>
  <c r="A43" i="4"/>
  <c r="E42" i="4"/>
  <c r="D42" i="4"/>
  <c r="C42" i="4"/>
  <c r="A42" i="4"/>
  <c r="I41" i="4"/>
  <c r="G41" i="4"/>
  <c r="F41" i="4"/>
  <c r="E41" i="4"/>
  <c r="D41" i="4"/>
  <c r="C41" i="4"/>
  <c r="A41" i="4"/>
  <c r="I40" i="4"/>
  <c r="G40" i="4"/>
  <c r="F40" i="4"/>
  <c r="E40" i="4"/>
  <c r="D40" i="4"/>
  <c r="C40" i="4"/>
  <c r="A40" i="4"/>
  <c r="I39" i="4"/>
  <c r="G39" i="4"/>
  <c r="F39" i="4"/>
  <c r="E39" i="4"/>
  <c r="D39" i="4"/>
  <c r="C39" i="4"/>
  <c r="A39" i="4"/>
  <c r="I38" i="4"/>
  <c r="G38" i="4"/>
  <c r="F38" i="4"/>
  <c r="E38" i="4"/>
  <c r="D38" i="4"/>
  <c r="C38" i="4"/>
  <c r="A38" i="4"/>
  <c r="I37" i="4"/>
  <c r="G37" i="4"/>
  <c r="F37" i="4"/>
  <c r="E37" i="4"/>
  <c r="D37" i="4"/>
  <c r="C37" i="4"/>
  <c r="A37" i="4"/>
  <c r="I36" i="4"/>
  <c r="G36" i="4"/>
  <c r="F36" i="4"/>
  <c r="E36" i="4"/>
  <c r="D36" i="4"/>
  <c r="C36" i="4"/>
  <c r="A36" i="4"/>
  <c r="I35" i="4"/>
  <c r="G35" i="4"/>
  <c r="F35" i="4"/>
  <c r="E35" i="4"/>
  <c r="D35" i="4"/>
  <c r="C35" i="4"/>
  <c r="A35" i="4"/>
  <c r="I34" i="4"/>
  <c r="G34" i="4"/>
  <c r="F34" i="4"/>
  <c r="E34" i="4"/>
  <c r="D34" i="4"/>
  <c r="C34" i="4"/>
  <c r="A34" i="4"/>
  <c r="I33" i="4"/>
  <c r="G33" i="4"/>
  <c r="F33" i="4"/>
  <c r="E33" i="4"/>
  <c r="D33" i="4"/>
  <c r="C33" i="4"/>
  <c r="A33" i="4"/>
  <c r="I32" i="4"/>
  <c r="G32" i="4"/>
  <c r="F32" i="4"/>
  <c r="E32" i="4"/>
  <c r="D32" i="4"/>
  <c r="C32" i="4"/>
  <c r="A32" i="4"/>
  <c r="I31" i="4"/>
  <c r="G31" i="4"/>
  <c r="F31" i="4"/>
  <c r="E31" i="4"/>
  <c r="D31" i="4"/>
  <c r="C31" i="4"/>
  <c r="A31" i="4"/>
  <c r="I30" i="4"/>
  <c r="G30" i="4"/>
  <c r="F30" i="4"/>
  <c r="E30" i="4"/>
  <c r="D30" i="4"/>
  <c r="C30" i="4"/>
  <c r="A30" i="4"/>
  <c r="I29" i="4"/>
  <c r="G29" i="4"/>
  <c r="F29" i="4"/>
  <c r="E29" i="4"/>
  <c r="D29" i="4"/>
  <c r="C29" i="4"/>
  <c r="A29" i="4"/>
  <c r="I28" i="4"/>
  <c r="G28" i="4"/>
  <c r="F28" i="4"/>
  <c r="E28" i="4"/>
  <c r="D28" i="4"/>
  <c r="C28" i="4"/>
  <c r="A28" i="4"/>
  <c r="I27" i="4"/>
  <c r="G27" i="4"/>
  <c r="F27" i="4"/>
  <c r="E27" i="4"/>
  <c r="D27" i="4"/>
  <c r="C27" i="4"/>
  <c r="A27" i="4"/>
  <c r="I26" i="4"/>
  <c r="G26" i="4"/>
  <c r="F26" i="4"/>
  <c r="E26" i="4"/>
  <c r="D26" i="4"/>
  <c r="C26" i="4"/>
  <c r="A26" i="4"/>
  <c r="I25" i="4"/>
  <c r="G25" i="4"/>
  <c r="F25" i="4"/>
  <c r="E25" i="4"/>
  <c r="D25" i="4"/>
  <c r="C25" i="4"/>
  <c r="A25" i="4"/>
  <c r="I24" i="4"/>
  <c r="G24" i="4"/>
  <c r="F24" i="4"/>
  <c r="E24" i="4"/>
  <c r="D24" i="4"/>
  <c r="C24" i="4"/>
  <c r="A24" i="4"/>
  <c r="I23" i="4"/>
  <c r="G23" i="4"/>
  <c r="F23" i="4"/>
  <c r="E23" i="4"/>
  <c r="D23" i="4"/>
  <c r="C23" i="4"/>
  <c r="A23" i="4"/>
  <c r="I22" i="4"/>
  <c r="G22" i="4"/>
  <c r="F22" i="4"/>
  <c r="E22" i="4"/>
  <c r="D22" i="4"/>
  <c r="C22" i="4"/>
  <c r="A22" i="4"/>
  <c r="G21" i="4"/>
  <c r="F21" i="4"/>
  <c r="E21" i="4"/>
  <c r="D21" i="4"/>
  <c r="C21" i="4"/>
  <c r="A21" i="4"/>
  <c r="G20" i="4"/>
  <c r="F20" i="4"/>
  <c r="E20" i="4"/>
  <c r="D20" i="4"/>
  <c r="C20" i="4"/>
  <c r="A20" i="4"/>
  <c r="G19" i="4"/>
  <c r="F19" i="4"/>
  <c r="E19" i="4"/>
  <c r="D19" i="4"/>
  <c r="C19" i="4"/>
  <c r="A19" i="4"/>
  <c r="G18" i="4"/>
  <c r="F18" i="4"/>
  <c r="E18" i="4"/>
  <c r="D18" i="4"/>
  <c r="C18" i="4"/>
  <c r="A18" i="4"/>
  <c r="G17" i="4"/>
  <c r="F17" i="4"/>
  <c r="E17" i="4"/>
  <c r="D17" i="4"/>
  <c r="C17" i="4"/>
  <c r="A17" i="4"/>
  <c r="G16" i="4"/>
  <c r="F16" i="4"/>
  <c r="E16" i="4"/>
  <c r="D16" i="4"/>
  <c r="C16" i="4"/>
  <c r="A16" i="4"/>
  <c r="G15" i="4"/>
  <c r="F15" i="4"/>
  <c r="E15" i="4"/>
  <c r="D15" i="4"/>
  <c r="C15" i="4"/>
  <c r="A15" i="4"/>
  <c r="G14" i="4"/>
  <c r="F14" i="4"/>
  <c r="E14" i="4"/>
  <c r="D14" i="4"/>
  <c r="C14" i="4"/>
  <c r="A14" i="4"/>
  <c r="G13" i="4"/>
  <c r="F13" i="4"/>
  <c r="E13" i="4"/>
  <c r="D13" i="4"/>
  <c r="C13" i="4"/>
  <c r="A13" i="4"/>
  <c r="G12" i="4"/>
  <c r="F12" i="4"/>
  <c r="E12" i="4"/>
  <c r="D12" i="4"/>
  <c r="C12" i="4"/>
  <c r="A12" i="4"/>
  <c r="G11" i="4"/>
  <c r="F11" i="4"/>
  <c r="E11" i="4"/>
  <c r="D11" i="4"/>
  <c r="C11" i="4"/>
  <c r="A11" i="4"/>
  <c r="G10" i="4"/>
  <c r="F10" i="4"/>
  <c r="E10" i="4"/>
  <c r="D10" i="4"/>
  <c r="C10" i="4"/>
  <c r="A10" i="4"/>
  <c r="G9" i="4"/>
  <c r="F9" i="4"/>
  <c r="E9" i="4"/>
  <c r="D9" i="4"/>
  <c r="C9" i="4"/>
  <c r="A9" i="4"/>
  <c r="G8" i="4"/>
  <c r="F8" i="4"/>
  <c r="E8" i="4"/>
  <c r="D8" i="4"/>
  <c r="C8" i="4"/>
  <c r="A8" i="4"/>
  <c r="G7" i="4"/>
  <c r="F7" i="4"/>
  <c r="E7" i="4"/>
  <c r="D7" i="4"/>
  <c r="C7" i="4"/>
  <c r="A7" i="4"/>
  <c r="G6" i="4"/>
  <c r="F6" i="4"/>
  <c r="E6" i="4"/>
  <c r="D6" i="4"/>
  <c r="C6" i="4"/>
  <c r="A6" i="4"/>
  <c r="G5" i="4"/>
  <c r="F5" i="4"/>
  <c r="E5" i="4"/>
  <c r="D5" i="4"/>
  <c r="C5" i="4"/>
  <c r="A5" i="4"/>
  <c r="G4" i="4"/>
  <c r="F4" i="4"/>
  <c r="E4" i="4"/>
  <c r="D4" i="4"/>
  <c r="C4" i="4"/>
  <c r="A4" i="4"/>
  <c r="G3" i="4"/>
  <c r="F3" i="4"/>
  <c r="E3" i="4"/>
  <c r="D3" i="4"/>
  <c r="C3" i="4"/>
  <c r="A3" i="4"/>
  <c r="G2" i="4"/>
  <c r="F2" i="4"/>
  <c r="E2" i="4"/>
  <c r="D2" i="4"/>
  <c r="C2" i="4"/>
  <c r="A2" i="4"/>
  <c r="B69" i="2"/>
  <c r="B68" i="2"/>
  <c r="B65" i="2"/>
  <c r="B64" i="2"/>
  <c r="B61" i="2"/>
  <c r="B60" i="2"/>
  <c r="B57" i="2"/>
  <c r="B56" i="2"/>
  <c r="B53" i="2"/>
  <c r="B52" i="2"/>
  <c r="H49" i="2"/>
  <c r="B49" i="2"/>
  <c r="H48" i="2"/>
  <c r="B48" i="2"/>
  <c r="H47" i="2"/>
  <c r="B47" i="2"/>
  <c r="H46" i="2"/>
  <c r="B46" i="2"/>
  <c r="H45" i="2"/>
  <c r="B45" i="2"/>
  <c r="H44" i="2"/>
  <c r="B44" i="2"/>
  <c r="H43" i="2"/>
  <c r="B43" i="2"/>
  <c r="H42" i="2"/>
  <c r="B42" i="2"/>
  <c r="H41" i="2"/>
  <c r="B41" i="2"/>
  <c r="H40" i="2"/>
  <c r="B40" i="2"/>
  <c r="H39" i="2"/>
  <c r="B39" i="2"/>
  <c r="H38" i="2"/>
  <c r="B38" i="2"/>
  <c r="H37" i="2"/>
  <c r="B37" i="2"/>
  <c r="H36" i="2"/>
  <c r="B36" i="2"/>
  <c r="H35" i="2"/>
  <c r="B35" i="2"/>
  <c r="B34" i="2"/>
  <c r="B33" i="2"/>
  <c r="H32" i="2"/>
  <c r="B32" i="2"/>
  <c r="H31" i="2"/>
  <c r="B31" i="2"/>
  <c r="H30" i="2"/>
  <c r="B30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A1" i="2"/>
  <c r="B78" i="1"/>
  <c r="C78" i="1" s="1"/>
  <c r="B77" i="1"/>
  <c r="C77" i="1" s="1"/>
  <c r="B76" i="1"/>
  <c r="C76" i="1" s="1"/>
  <c r="B75" i="1"/>
  <c r="C75" i="1" s="1"/>
  <c r="B74" i="1"/>
  <c r="C74" i="1" s="1"/>
  <c r="B73" i="1"/>
  <c r="C73" i="1" s="1"/>
  <c r="B69" i="1"/>
  <c r="B51" i="4" s="1"/>
  <c r="B68" i="1"/>
  <c r="B50" i="4" s="1"/>
  <c r="B65" i="1"/>
  <c r="B49" i="4" s="1"/>
  <c r="B64" i="1"/>
  <c r="B48" i="4" s="1"/>
  <c r="B61" i="1"/>
  <c r="B47" i="4" s="1"/>
  <c r="B60" i="1"/>
  <c r="B46" i="4" s="1"/>
  <c r="B57" i="1"/>
  <c r="B45" i="4" s="1"/>
  <c r="B56" i="1"/>
  <c r="B44" i="4" s="1"/>
  <c r="B53" i="1"/>
  <c r="B43" i="4" s="1"/>
  <c r="B52" i="1"/>
  <c r="B42" i="4" s="1"/>
  <c r="H49" i="1"/>
  <c r="H41" i="4" s="1"/>
  <c r="B49" i="1"/>
  <c r="B41" i="4" s="1"/>
  <c r="H48" i="1"/>
  <c r="H40" i="4" s="1"/>
  <c r="B48" i="1"/>
  <c r="B40" i="4" s="1"/>
  <c r="H47" i="1"/>
  <c r="H39" i="4" s="1"/>
  <c r="B47" i="1"/>
  <c r="B39" i="4" s="1"/>
  <c r="H46" i="1"/>
  <c r="H38" i="4" s="1"/>
  <c r="B46" i="1"/>
  <c r="B38" i="4" s="1"/>
  <c r="H45" i="1"/>
  <c r="H37" i="4" s="1"/>
  <c r="B45" i="1"/>
  <c r="B37" i="4" s="1"/>
  <c r="H44" i="1"/>
  <c r="H36" i="4" s="1"/>
  <c r="B44" i="1"/>
  <c r="B36" i="4" s="1"/>
  <c r="H43" i="1"/>
  <c r="H35" i="4" s="1"/>
  <c r="B43" i="1"/>
  <c r="B35" i="4" s="1"/>
  <c r="H42" i="1"/>
  <c r="H34" i="4" s="1"/>
  <c r="B42" i="1"/>
  <c r="B34" i="4" s="1"/>
  <c r="H41" i="1"/>
  <c r="H33" i="4" s="1"/>
  <c r="B41" i="1"/>
  <c r="B33" i="4" s="1"/>
  <c r="H40" i="1"/>
  <c r="H32" i="4" s="1"/>
  <c r="B40" i="1"/>
  <c r="B32" i="4" s="1"/>
  <c r="H39" i="1"/>
  <c r="H31" i="4" s="1"/>
  <c r="B39" i="1"/>
  <c r="B31" i="4" s="1"/>
  <c r="H38" i="1"/>
  <c r="H30" i="4" s="1"/>
  <c r="B38" i="1"/>
  <c r="B30" i="4" s="1"/>
  <c r="H37" i="1"/>
  <c r="H29" i="4" s="1"/>
  <c r="B37" i="1"/>
  <c r="B29" i="4" s="1"/>
  <c r="H36" i="1"/>
  <c r="H28" i="4" s="1"/>
  <c r="B36" i="1"/>
  <c r="B28" i="4" s="1"/>
  <c r="H35" i="1"/>
  <c r="H27" i="4" s="1"/>
  <c r="B35" i="1"/>
  <c r="B27" i="4" s="1"/>
  <c r="H34" i="1"/>
  <c r="H26" i="4" s="1"/>
  <c r="B34" i="1"/>
  <c r="B26" i="4" s="1"/>
  <c r="H33" i="1"/>
  <c r="H25" i="4" s="1"/>
  <c r="B33" i="1"/>
  <c r="B25" i="4" s="1"/>
  <c r="H32" i="1"/>
  <c r="H24" i="4" s="1"/>
  <c r="B32" i="1"/>
  <c r="B24" i="4" s="1"/>
  <c r="H31" i="1"/>
  <c r="H23" i="4" s="1"/>
  <c r="B31" i="1"/>
  <c r="B23" i="4" s="1"/>
  <c r="H30" i="1"/>
  <c r="H22" i="4" s="1"/>
  <c r="B30" i="1"/>
  <c r="B22" i="4" s="1"/>
  <c r="B27" i="1"/>
  <c r="B21" i="4" s="1"/>
  <c r="B26" i="1"/>
  <c r="B20" i="4" s="1"/>
  <c r="B25" i="1"/>
  <c r="B19" i="4" s="1"/>
  <c r="B24" i="1"/>
  <c r="B18" i="4" s="1"/>
  <c r="B23" i="1"/>
  <c r="B17" i="4" s="1"/>
  <c r="B22" i="1"/>
  <c r="B16" i="4" s="1"/>
  <c r="B21" i="1"/>
  <c r="B15" i="4" s="1"/>
  <c r="B20" i="1"/>
  <c r="B14" i="4" s="1"/>
  <c r="B19" i="1"/>
  <c r="B13" i="4" s="1"/>
  <c r="B18" i="1"/>
  <c r="B12" i="4" s="1"/>
  <c r="B17" i="1"/>
  <c r="B11" i="4" s="1"/>
  <c r="B16" i="1"/>
  <c r="B10" i="4" s="1"/>
  <c r="B15" i="1"/>
  <c r="B9" i="4" s="1"/>
  <c r="B14" i="1"/>
  <c r="B8" i="4" s="1"/>
  <c r="B13" i="1"/>
  <c r="B7" i="4" s="1"/>
  <c r="B12" i="1"/>
  <c r="B6" i="4" s="1"/>
  <c r="B11" i="1"/>
  <c r="B5" i="4" s="1"/>
  <c r="B10" i="1"/>
  <c r="B4" i="4" s="1"/>
  <c r="B9" i="1"/>
  <c r="B3" i="4" s="1"/>
  <c r="B8" i="1"/>
  <c r="B2" i="4" s="1"/>
  <c r="D78" i="1" l="1"/>
</calcChain>
</file>

<file path=xl/sharedStrings.xml><?xml version="1.0" encoding="utf-8"?>
<sst xmlns="http://schemas.openxmlformats.org/spreadsheetml/2006/main" count="171" uniqueCount="90">
  <si>
    <r>
      <t xml:space="preserve"> 第７０回　ＮＨＫ杯全国高校放送コンテスト新潟県大会　兼
第６４回　新潟県高等学校放送コンテスト　参加申込書
</t>
    </r>
    <r>
      <rPr>
        <sz val="12"/>
        <color rgb="FF000000"/>
        <rFont val="ＭＳ Ｐゴシック"/>
        <family val="3"/>
        <charset val="128"/>
      </rPr>
      <t>この様式を入力し、データを当番校へE-mailで送り、さらに、印刷・押印されたものを提出物と同封して郵送か、大会当日に受付へ提出してください。</t>
    </r>
    <rPh sb="24" eb="26">
      <t>タイカイ</t>
    </rPh>
    <phoneticPr fontId="13"/>
  </si>
  <si>
    <t>学校名</t>
  </si>
  <si>
    <t>校長名</t>
  </si>
  <si>
    <t>印</t>
  </si>
  <si>
    <t>記載者</t>
  </si>
  <si>
    <t>アナウンス部門</t>
  </si>
  <si>
    <t>番号</t>
  </si>
  <si>
    <t>学年</t>
  </si>
  <si>
    <t>氏　　名</t>
  </si>
  <si>
    <t>よみがな</t>
  </si>
  <si>
    <t>備考</t>
  </si>
  <si>
    <t>朗読部門</t>
  </si>
  <si>
    <t>朗読課題作品（番号又は、著者・作品名）</t>
  </si>
  <si>
    <t>ラジオ
ドキュメント</t>
  </si>
  <si>
    <t>タイトル（全角１５文字以内）</t>
  </si>
  <si>
    <t>テレビ
ドキュメント</t>
  </si>
  <si>
    <t>創作ラジオ
ドラマ</t>
  </si>
  <si>
    <t>創作テレビ
ドラマ</t>
  </si>
  <si>
    <t>引率・運営教員名</t>
  </si>
  <si>
    <t>昼食弁当の希望(\1,000)</t>
    <rPh sb="0" eb="2">
      <t>チュウショク</t>
    </rPh>
    <rPh sb="2" eb="4">
      <t>ベントウ</t>
    </rPh>
    <rPh sb="5" eb="7">
      <t>キボウ</t>
    </rPh>
    <phoneticPr fontId="13"/>
  </si>
  <si>
    <t>※欄が足りない場合は、複数のファイルを使ってください。
※このシートは保護されています。保護を解除しないでください。</t>
  </si>
  <si>
    <t>エントリー数一覧</t>
  </si>
  <si>
    <t>部門</t>
  </si>
  <si>
    <t>人数・作品数</t>
  </si>
  <si>
    <t>参加料</t>
  </si>
  <si>
    <t>アナウンス</t>
  </si>
  <si>
    <t>朗読</t>
  </si>
  <si>
    <t>【申込み手続きと締め切り】</t>
  </si>
  <si>
    <t>ラジオドキュメント</t>
  </si>
  <si>
    <t>このシートのE-mail提出期限</t>
  </si>
  <si>
    <t>5月25日(木)</t>
    <phoneticPr fontId="13"/>
  </si>
  <si>
    <t>当番校（長岡工業）必着</t>
  </si>
  <si>
    <t>テレビドキュメント</t>
  </si>
  <si>
    <t>大会参加料の振込期限</t>
  </si>
  <si>
    <t>5月29日(月)</t>
    <phoneticPr fontId="13"/>
  </si>
  <si>
    <t>指定口座へ振り込み</t>
  </si>
  <si>
    <t>ラジオドラマ</t>
  </si>
  <si>
    <t>合計</t>
  </si>
  <si>
    <t>読み部門の予選審査用音声データ・原稿提出</t>
  </si>
  <si>
    <t>6月 1日(木)</t>
    <phoneticPr fontId="13"/>
  </si>
  <si>
    <t>テレビドラマ</t>
  </si>
  <si>
    <t>番組部門の表紙・著作権処理一覧、作品、提出期限</t>
  </si>
  <si>
    <t>6月13日(火)</t>
    <phoneticPr fontId="13"/>
  </si>
  <si>
    <t>大会当日9:30まで</t>
  </si>
  <si>
    <t>新潟県立越後高等学校</t>
  </si>
  <si>
    <t>新潟　一郎</t>
  </si>
  <si>
    <t>長岡　花子</t>
  </si>
  <si>
    <t>柴田　光男</t>
  </si>
  <si>
    <t>しばた　みつお</t>
  </si>
  <si>
    <t>栃尾　洋一</t>
  </si>
  <si>
    <t>とちお　よういち</t>
  </si>
  <si>
    <t>柏崎　知子</t>
  </si>
  <si>
    <t>かしわざき　ともこ</t>
  </si>
  <si>
    <t>朗読課題作品（番号を入力）</t>
  </si>
  <si>
    <t>五泉　加奈子</t>
  </si>
  <si>
    <t>ごせん　かなこ</t>
  </si>
  <si>
    <t>新津　重之</t>
  </si>
  <si>
    <t>にいつ　しげゆき</t>
  </si>
  <si>
    <t>小千谷　綾香</t>
  </si>
  <si>
    <t>おぢや　あやか</t>
  </si>
  <si>
    <t>西山　浩一</t>
  </si>
  <si>
    <t>にしやま　こういち</t>
  </si>
  <si>
    <t>工藤　純一郎</t>
    <rPh sb="0" eb="2">
      <t>クドウ</t>
    </rPh>
    <rPh sb="3" eb="6">
      <t>ジュンイチロウ</t>
    </rPh>
    <phoneticPr fontId="13"/>
  </si>
  <si>
    <t>くどう　すみいちろう</t>
    <phoneticPr fontId="13"/>
  </si>
  <si>
    <t>弥彦山の頂上から</t>
  </si>
  <si>
    <t>やひこやまのちょうじょうから</t>
  </si>
  <si>
    <t>信濃川の流れに乗せて</t>
  </si>
  <si>
    <t>しなのがわのながれにのせて</t>
  </si>
  <si>
    <t>秋葉神社の参道で</t>
  </si>
  <si>
    <t>あきはじんじゃのさんどうで</t>
  </si>
  <si>
    <t>阿賀野川の船着き場</t>
  </si>
  <si>
    <t>あがのがわのふなつきば</t>
  </si>
  <si>
    <t>昼食・弁当の注文</t>
    <rPh sb="0" eb="2">
      <t>チュウショク</t>
    </rPh>
    <rPh sb="3" eb="5">
      <t>ベントウ</t>
    </rPh>
    <rPh sb="6" eb="8">
      <t>チュウモン</t>
    </rPh>
    <phoneticPr fontId="13"/>
  </si>
  <si>
    <t>ながおか　はなこ</t>
  </si>
  <si>
    <t>希望する</t>
    <rPh sb="0" eb="2">
      <t>キボウ</t>
    </rPh>
    <phoneticPr fontId="13"/>
  </si>
  <si>
    <t>越後　光男</t>
  </si>
  <si>
    <t>えちご　みつお</t>
  </si>
  <si>
    <t>不要</t>
    <rPh sb="0" eb="2">
      <t>フヨウ</t>
    </rPh>
    <phoneticPr fontId="13"/>
  </si>
  <si>
    <t>作品名</t>
  </si>
  <si>
    <t>羅生門・蜜柑</t>
    <rPh sb="0" eb="3">
      <t>ラショウモン</t>
    </rPh>
    <rPh sb="4" eb="6">
      <t>ミカン</t>
    </rPh>
    <phoneticPr fontId="13"/>
  </si>
  <si>
    <t>買えない味</t>
    <rPh sb="0" eb="1">
      <t>カ</t>
    </rPh>
    <rPh sb="4" eb="5">
      <t>アジ</t>
    </rPh>
    <phoneticPr fontId="13"/>
  </si>
  <si>
    <t>金の角持つ子どもたち</t>
    <rPh sb="0" eb="3">
      <t>キンノツノ</t>
    </rPh>
    <rPh sb="3" eb="4">
      <t>モ</t>
    </rPh>
    <rPh sb="5" eb="6">
      <t>コ</t>
    </rPh>
    <phoneticPr fontId="13"/>
  </si>
  <si>
    <t>リンバロストの乙女</t>
    <rPh sb="7" eb="9">
      <t>オトメ</t>
    </rPh>
    <phoneticPr fontId="13"/>
  </si>
  <si>
    <t>奥の細道</t>
    <rPh sb="0" eb="1">
      <t>オク</t>
    </rPh>
    <rPh sb="2" eb="4">
      <t>ホソミチ</t>
    </rPh>
    <phoneticPr fontId="13"/>
  </si>
  <si>
    <t>-</t>
  </si>
  <si>
    <t>録音順番</t>
  </si>
  <si>
    <t>引率顧問</t>
  </si>
  <si>
    <t>※引率の先生方には、当日の運営をお願いします。業務の分担は当番校にご一任ください。
※引率・運営教員の昼食の斡旋をします。ご希望の方はお申し込みください。
　（幕の内弁当・飲み物付きの予定です）
※大会参加料は、申込みの時点で確定します。
　読みの分野で予選不通過の場合や、番組の分野で棄権の場合でも返金はできません。</t>
    <rPh sb="63" eb="65">
      <t>キボウ</t>
    </rPh>
    <rPh sb="66" eb="67">
      <t>カタ</t>
    </rPh>
    <rPh sb="69" eb="70">
      <t>モウ</t>
    </rPh>
    <rPh sb="71" eb="72">
      <t>コ</t>
    </rPh>
    <rPh sb="81" eb="82">
      <t>マク</t>
    </rPh>
    <rPh sb="83" eb="86">
      <t>ウチベントウ</t>
    </rPh>
    <rPh sb="87" eb="88">
      <t>ノ</t>
    </rPh>
    <rPh sb="89" eb="91">
      <t>モノツ</t>
    </rPh>
    <rPh sb="93" eb="95">
      <t>ヨテイ</t>
    </rPh>
    <phoneticPr fontId="13"/>
  </si>
  <si>
    <t>申込番号</t>
    <rPh sb="0" eb="2">
      <t>モウシコミ</t>
    </rPh>
    <phoneticPr fontId="13"/>
  </si>
  <si>
    <t>申込番号</t>
    <rPh sb="0" eb="2">
      <t>サルコ</t>
    </rPh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</si>
</sst>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19">
    <font>
      <sz val="11"/>
      <color theme="1"/>
      <name val="Calibri"/>
      <scheme val="minor"/>
    </font>
    <font>
      <sz val="18"/>
      <color theme="1"/>
      <name val="MS PGothic"/>
      <family val="3"/>
      <charset val="128"/>
    </font>
    <font>
      <sz val="11"/>
      <color theme="1"/>
      <name val="MS PGothic"/>
      <family val="3"/>
      <charset val="128"/>
    </font>
    <font>
      <sz val="16"/>
      <color theme="1"/>
      <name val="MS PGothic"/>
      <family val="3"/>
      <charset val="128"/>
    </font>
    <font>
      <sz val="20"/>
      <color theme="1"/>
      <name val="MS PGothic"/>
      <family val="3"/>
      <charset val="128"/>
    </font>
    <font>
      <sz val="11"/>
      <name val="Calibri"/>
    </font>
    <font>
      <sz val="14"/>
      <color theme="1"/>
      <name val="MS PGothic"/>
      <family val="3"/>
      <charset val="128"/>
    </font>
    <font>
      <sz val="14"/>
      <color theme="1"/>
      <name val="ＭＳ ゴシック"/>
      <family val="3"/>
      <charset val="128"/>
    </font>
    <font>
      <b/>
      <sz val="22"/>
      <color theme="1"/>
      <name val="ＭＳ ゴシック"/>
      <family val="3"/>
      <charset val="128"/>
    </font>
    <font>
      <sz val="24"/>
      <color theme="1"/>
      <name val="MS PGothic"/>
      <family val="3"/>
      <charset val="128"/>
    </font>
    <font>
      <sz val="10"/>
      <color rgb="FF000000"/>
      <name val="Hg丸ｺﾞｼｯｸm-pro"/>
      <family val="3"/>
      <charset val="128"/>
    </font>
    <font>
      <sz val="11"/>
      <color theme="1"/>
      <name val="Calibri"/>
      <scheme val="minor"/>
    </font>
    <font>
      <sz val="12"/>
      <color rgb="FF000000"/>
      <name val="ＭＳ Ｐゴシック"/>
      <family val="3"/>
      <charset val="128"/>
    </font>
    <font>
      <sz val="6"/>
      <name val="Calibri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14"/>
      <name val="Calibri"/>
      <family val="2"/>
    </font>
    <font>
      <b/>
      <sz val="16"/>
      <color rgb="FFFF0000"/>
      <name val="ＭＳ ゴシック"/>
      <family val="3"/>
      <charset val="128"/>
    </font>
    <font>
      <sz val="16"/>
      <color theme="1"/>
      <name val="Calibri"/>
      <family val="2"/>
      <scheme val="minor"/>
    </font>
    <font>
      <sz val="16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DAEEF3"/>
        <bgColor rgb="FFDAEEF3"/>
      </patternFill>
    </fill>
    <fill>
      <patternFill patternType="solid">
        <fgColor rgb="FFFFFFCC"/>
        <bgColor rgb="FFFFFFCC"/>
      </patternFill>
    </fill>
    <fill>
      <patternFill patternType="solid">
        <fgColor rgb="FFFFFF00"/>
        <bgColor rgb="FFFFFF00"/>
      </patternFill>
    </fill>
    <fill>
      <patternFill patternType="solid">
        <fgColor rgb="FFFFFF00"/>
        <bgColor indexed="64"/>
      </patternFill>
    </fill>
  </fills>
  <borders count="50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dotted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dotted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dotted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3"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4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6" fillId="0" borderId="9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3" fillId="0" borderId="4" xfId="0" applyFont="1" applyBorder="1" applyAlignment="1">
      <alignment vertical="center" shrinkToFit="1"/>
    </xf>
    <xf numFmtId="0" fontId="3" fillId="0" borderId="13" xfId="0" applyFont="1" applyBorder="1" applyAlignment="1">
      <alignment vertical="center"/>
    </xf>
    <xf numFmtId="6" fontId="3" fillId="0" borderId="13" xfId="0" applyNumberFormat="1" applyFont="1" applyBorder="1" applyAlignment="1">
      <alignment horizontal="right" vertical="center"/>
    </xf>
    <xf numFmtId="0" fontId="3" fillId="0" borderId="20" xfId="0" applyFont="1" applyBorder="1" applyAlignment="1">
      <alignment vertical="center"/>
    </xf>
    <xf numFmtId="0" fontId="3" fillId="0" borderId="6" xfId="0" applyFont="1" applyBorder="1" applyAlignment="1">
      <alignment vertical="center" shrinkToFit="1"/>
    </xf>
    <xf numFmtId="0" fontId="3" fillId="0" borderId="15" xfId="0" applyFont="1" applyBorder="1" applyAlignment="1">
      <alignment vertical="center"/>
    </xf>
    <xf numFmtId="6" fontId="3" fillId="0" borderId="15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4" borderId="13" xfId="0" applyFont="1" applyFill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4" borderId="15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4" borderId="37" xfId="0" applyFont="1" applyFill="1" applyBorder="1" applyAlignment="1">
      <alignment horizontal="center" vertical="center"/>
    </xf>
    <xf numFmtId="0" fontId="6" fillId="4" borderId="38" xfId="0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2" fillId="0" borderId="13" xfId="0" applyFont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0" fontId="10" fillId="0" borderId="13" xfId="0" applyFont="1" applyBorder="1" applyAlignment="1">
      <alignment vertical="center"/>
    </xf>
    <xf numFmtId="0" fontId="11" fillId="0" borderId="0" xfId="0" applyFont="1" applyAlignment="1">
      <alignment vertical="center"/>
    </xf>
    <xf numFmtId="6" fontId="3" fillId="0" borderId="23" xfId="0" applyNumberFormat="1" applyFont="1" applyBorder="1" applyAlignment="1">
      <alignment vertical="center" shrinkToFit="1"/>
    </xf>
    <xf numFmtId="0" fontId="6" fillId="0" borderId="24" xfId="0" applyFont="1" applyBorder="1" applyAlignment="1">
      <alignment horizontal="left" vertical="center"/>
    </xf>
    <xf numFmtId="0" fontId="6" fillId="0" borderId="24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 shrinkToFit="1"/>
    </xf>
    <xf numFmtId="0" fontId="6" fillId="0" borderId="40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/>
    </xf>
    <xf numFmtId="0" fontId="6" fillId="0" borderId="37" xfId="0" applyFont="1" applyBorder="1" applyAlignment="1">
      <alignment horizontal="left" vertical="center"/>
    </xf>
    <xf numFmtId="0" fontId="3" fillId="0" borderId="45" xfId="0" applyFont="1" applyBorder="1" applyAlignment="1">
      <alignment horizontal="center" vertical="center"/>
    </xf>
    <xf numFmtId="0" fontId="6" fillId="0" borderId="44" xfId="0" applyFont="1" applyBorder="1" applyAlignment="1">
      <alignment horizontal="left" vertical="center"/>
    </xf>
    <xf numFmtId="0" fontId="7" fillId="0" borderId="47" xfId="0" applyFont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3" fillId="0" borderId="46" xfId="0" applyFont="1" applyBorder="1" applyAlignment="1">
      <alignment horizontal="center" vertical="center" shrinkToFit="1"/>
    </xf>
    <xf numFmtId="0" fontId="6" fillId="0" borderId="46" xfId="0" applyFont="1" applyBorder="1" applyAlignment="1">
      <alignment horizontal="center" vertical="center"/>
    </xf>
    <xf numFmtId="0" fontId="6" fillId="4" borderId="46" xfId="0" applyFont="1" applyFill="1" applyBorder="1" applyAlignment="1">
      <alignment horizontal="left" vertical="center"/>
    </xf>
    <xf numFmtId="0" fontId="15" fillId="0" borderId="48" xfId="0" applyFont="1" applyBorder="1" applyAlignment="1">
      <alignment horizontal="center" vertical="center"/>
    </xf>
    <xf numFmtId="0" fontId="15" fillId="0" borderId="49" xfId="0" applyFont="1" applyBorder="1" applyAlignment="1">
      <alignment horizontal="center" vertical="center"/>
    </xf>
    <xf numFmtId="0" fontId="15" fillId="5" borderId="46" xfId="0" applyFont="1" applyFill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8" fillId="3" borderId="32" xfId="0" applyFont="1" applyFill="1" applyBorder="1" applyAlignment="1">
      <alignment horizontal="right" vertical="center"/>
    </xf>
    <xf numFmtId="0" fontId="8" fillId="3" borderId="34" xfId="0" applyFont="1" applyFill="1" applyBorder="1" applyAlignment="1">
      <alignment horizontal="right" vertical="center" shrinkToFit="1"/>
    </xf>
    <xf numFmtId="0" fontId="2" fillId="4" borderId="35" xfId="0" applyFont="1" applyFill="1" applyBorder="1" applyAlignment="1">
      <alignment horizontal="center" vertical="center"/>
    </xf>
    <xf numFmtId="0" fontId="2" fillId="4" borderId="34" xfId="0" applyFont="1" applyFill="1" applyBorder="1" applyAlignment="1">
      <alignment horizontal="center" vertical="center"/>
    </xf>
    <xf numFmtId="0" fontId="2" fillId="4" borderId="36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5" fillId="0" borderId="35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3" fillId="0" borderId="37" xfId="0" applyFont="1" applyBorder="1" applyAlignment="1">
      <alignment horizontal="center" vertical="center"/>
    </xf>
    <xf numFmtId="0" fontId="5" fillId="0" borderId="3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3" fillId="0" borderId="38" xfId="0" applyFont="1" applyBorder="1" applyAlignment="1">
      <alignment horizontal="left" vertical="center"/>
    </xf>
    <xf numFmtId="0" fontId="5" fillId="0" borderId="36" xfId="0" applyFont="1" applyBorder="1" applyAlignment="1">
      <alignment vertical="center"/>
    </xf>
    <xf numFmtId="0" fontId="5" fillId="0" borderId="22" xfId="0" applyFont="1" applyBorder="1" applyAlignment="1">
      <alignment vertical="center"/>
    </xf>
    <xf numFmtId="0" fontId="3" fillId="0" borderId="19" xfId="0" applyFont="1" applyBorder="1" applyAlignment="1">
      <alignment horizontal="left" vertical="center" shrinkToFit="1"/>
    </xf>
    <xf numFmtId="0" fontId="5" fillId="0" borderId="12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3" fillId="0" borderId="21" xfId="0" applyFont="1" applyBorder="1" applyAlignment="1">
      <alignment horizontal="left" vertical="center" shrinkToFit="1"/>
    </xf>
    <xf numFmtId="0" fontId="3" fillId="0" borderId="37" xfId="0" applyFont="1" applyBorder="1" applyAlignment="1">
      <alignment horizontal="left" vertical="center"/>
    </xf>
    <xf numFmtId="0" fontId="5" fillId="0" borderId="7" xfId="0" applyFont="1" applyBorder="1" applyAlignment="1">
      <alignment vertical="center"/>
    </xf>
    <xf numFmtId="0" fontId="6" fillId="0" borderId="41" xfId="0" applyFont="1" applyBorder="1" applyAlignment="1">
      <alignment horizontal="center" vertical="center"/>
    </xf>
    <xf numFmtId="0" fontId="5" fillId="0" borderId="40" xfId="0" applyFont="1" applyBorder="1" applyAlignment="1">
      <alignment vertical="center"/>
    </xf>
    <xf numFmtId="0" fontId="6" fillId="0" borderId="37" xfId="0" applyFont="1" applyBorder="1" applyAlignment="1">
      <alignment horizontal="left" vertical="center"/>
    </xf>
    <xf numFmtId="0" fontId="6" fillId="0" borderId="44" xfId="0" applyFont="1" applyBorder="1" applyAlignment="1">
      <alignment horizontal="left" vertical="center"/>
    </xf>
    <xf numFmtId="0" fontId="5" fillId="0" borderId="45" xfId="0" applyFont="1" applyBorder="1" applyAlignment="1">
      <alignment vertical="center"/>
    </xf>
    <xf numFmtId="0" fontId="3" fillId="0" borderId="26" xfId="0" applyFont="1" applyBorder="1" applyAlignment="1">
      <alignment horizontal="left" vertical="center" shrinkToFit="1"/>
    </xf>
    <xf numFmtId="0" fontId="5" fillId="0" borderId="27" xfId="0" applyFont="1" applyBorder="1" applyAlignment="1">
      <alignment vertical="center"/>
    </xf>
    <xf numFmtId="0" fontId="5" fillId="0" borderId="28" xfId="0" applyFont="1" applyBorder="1" applyAlignment="1">
      <alignment vertical="center"/>
    </xf>
    <xf numFmtId="0" fontId="8" fillId="3" borderId="33" xfId="0" applyFont="1" applyFill="1" applyBorder="1" applyAlignment="1">
      <alignment horizontal="left" vertical="center" shrinkToFit="1"/>
    </xf>
    <xf numFmtId="0" fontId="8" fillId="3" borderId="34" xfId="0" applyFont="1" applyFill="1" applyBorder="1" applyAlignment="1">
      <alignment horizontal="left" vertical="center" shrinkToFit="1"/>
    </xf>
    <xf numFmtId="0" fontId="16" fillId="0" borderId="29" xfId="0" applyFont="1" applyBorder="1" applyAlignment="1">
      <alignment horizontal="left" vertical="center" wrapText="1"/>
    </xf>
    <xf numFmtId="0" fontId="17" fillId="0" borderId="0" xfId="0" applyFont="1" applyAlignment="1">
      <alignment vertical="center"/>
    </xf>
    <xf numFmtId="0" fontId="18" fillId="0" borderId="29" xfId="0" applyFont="1" applyBorder="1" applyAlignment="1">
      <alignment vertical="center"/>
    </xf>
    <xf numFmtId="0" fontId="8" fillId="2" borderId="29" xfId="0" applyFont="1" applyFill="1" applyBorder="1" applyAlignment="1">
      <alignment horizontal="left" vertical="center"/>
    </xf>
    <xf numFmtId="0" fontId="5" fillId="0" borderId="30" xfId="0" applyFont="1" applyBorder="1" applyAlignment="1">
      <alignment vertical="center"/>
    </xf>
    <xf numFmtId="0" fontId="8" fillId="3" borderId="31" xfId="0" applyFont="1" applyFill="1" applyBorder="1" applyAlignment="1">
      <alignment horizontal="left" vertical="center"/>
    </xf>
    <xf numFmtId="0" fontId="5" fillId="0" borderId="32" xfId="0" applyFont="1" applyBorder="1" applyAlignment="1">
      <alignment vertical="center"/>
    </xf>
    <xf numFmtId="0" fontId="8" fillId="3" borderId="32" xfId="0" applyFont="1" applyFill="1" applyBorder="1" applyAlignment="1">
      <alignment horizontal="left" vertical="center" shrinkToFit="1"/>
    </xf>
    <xf numFmtId="0" fontId="7" fillId="0" borderId="30" xfId="0" applyFont="1" applyBorder="1" applyAlignment="1">
      <alignment horizontal="left" vertical="center" wrapText="1" indent="3"/>
    </xf>
    <xf numFmtId="0" fontId="3" fillId="0" borderId="8" xfId="0" applyFont="1" applyBorder="1" applyAlignment="1">
      <alignment horizontal="center" vertical="center" textRotation="255"/>
    </xf>
    <xf numFmtId="0" fontId="5" fillId="0" borderId="11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3" fillId="0" borderId="8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3" fillId="0" borderId="34" xfId="0" applyFont="1" applyBorder="1" applyAlignment="1">
      <alignment horizontal="left" vertical="center"/>
    </xf>
    <xf numFmtId="0" fontId="4" fillId="0" borderId="38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6" fillId="0" borderId="19" xfId="0" applyFont="1" applyBorder="1" applyAlignment="1">
      <alignment horizontal="left" vertical="center" shrinkToFit="1"/>
    </xf>
    <xf numFmtId="0" fontId="6" fillId="4" borderId="38" xfId="0" applyFont="1" applyFill="1" applyBorder="1" applyAlignment="1">
      <alignment horizontal="left" vertical="center"/>
    </xf>
    <xf numFmtId="0" fontId="6" fillId="4" borderId="37" xfId="0" applyFont="1" applyFill="1" applyBorder="1" applyAlignment="1">
      <alignment horizontal="left" vertical="center"/>
    </xf>
    <xf numFmtId="0" fontId="6" fillId="0" borderId="8" xfId="0" applyFont="1" applyBorder="1" applyAlignment="1">
      <alignment horizontal="center" vertical="center" wrapText="1"/>
    </xf>
    <xf numFmtId="0" fontId="6" fillId="0" borderId="46" xfId="0" applyFont="1" applyBorder="1" applyAlignment="1">
      <alignment horizontal="center" vertical="center"/>
    </xf>
    <xf numFmtId="0" fontId="5" fillId="0" borderId="46" xfId="0" applyFont="1" applyBorder="1" applyAlignment="1">
      <alignment vertical="center"/>
    </xf>
    <xf numFmtId="0" fontId="6" fillId="4" borderId="46" xfId="0" applyFont="1" applyFill="1" applyBorder="1" applyAlignment="1">
      <alignment horizontal="left" vertical="center"/>
    </xf>
    <xf numFmtId="0" fontId="6" fillId="0" borderId="8" xfId="0" applyFont="1" applyBorder="1" applyAlignment="1">
      <alignment horizontal="center" vertical="center" textRotation="255"/>
    </xf>
    <xf numFmtId="0" fontId="6" fillId="0" borderId="21" xfId="0" applyFont="1" applyBorder="1" applyAlignment="1">
      <alignment horizontal="left" vertical="center" shrinkToFit="1"/>
    </xf>
    <xf numFmtId="0" fontId="9" fillId="4" borderId="35" xfId="0" applyFont="1" applyFill="1" applyBorder="1" applyAlignment="1">
      <alignment horizontal="center" vertical="center"/>
    </xf>
    <xf numFmtId="0" fontId="9" fillId="4" borderId="34" xfId="0" applyFont="1" applyFill="1" applyBorder="1" applyAlignment="1">
      <alignment horizontal="center" vertical="center"/>
    </xf>
    <xf numFmtId="0" fontId="2" fillId="0" borderId="34" xfId="0" applyFont="1" applyBorder="1" applyAlignment="1">
      <alignment horizontal="left" vertical="center"/>
    </xf>
    <xf numFmtId="0" fontId="9" fillId="4" borderId="36" xfId="0" applyFont="1" applyFill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876300</xdr:colOff>
      <xdr:row>3</xdr:row>
      <xdr:rowOff>209550</xdr:rowOff>
    </xdr:from>
    <xdr:ext cx="1895475" cy="7620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4407788" y="3408525"/>
          <a:ext cx="1876425" cy="742950"/>
        </a:xfrm>
        <a:prstGeom prst="wedgeRoundRectCallout">
          <a:avLst>
            <a:gd name="adj1" fmla="val -80095"/>
            <a:gd name="adj2" fmla="val -43128"/>
            <a:gd name="adj3" fmla="val 16667"/>
          </a:avLst>
        </a:prstGeom>
        <a:solidFill>
          <a:srgbClr val="FFFF00"/>
        </a:solidFill>
        <a:ln w="19050" cap="flat" cmpd="sng">
          <a:solidFill>
            <a:srgbClr val="FF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1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　書類の提出時には校長の</a:t>
          </a:r>
          <a:endParaRPr sz="1100" b="1">
            <a:solidFill>
              <a:srgbClr val="000000"/>
            </a:solidFill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1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職印の押印をお願いします。</a:t>
          </a:r>
          <a:endParaRPr sz="1400"/>
        </a:p>
      </xdr:txBody>
    </xdr:sp>
    <xdr:clientData fLocksWithSheet="0"/>
  </xdr:oneCellAnchor>
  <xdr:oneCellAnchor>
    <xdr:from>
      <xdr:col>7</xdr:col>
      <xdr:colOff>1571625</xdr:colOff>
      <xdr:row>29</xdr:row>
      <xdr:rowOff>295275</xdr:rowOff>
    </xdr:from>
    <xdr:ext cx="3429000" cy="771525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3641025" y="3403763"/>
          <a:ext cx="3409950" cy="752475"/>
        </a:xfrm>
        <a:prstGeom prst="wedgeRoundRectCallout">
          <a:avLst>
            <a:gd name="adj1" fmla="val -93574"/>
            <a:gd name="adj2" fmla="val -40059"/>
            <a:gd name="adj3" fmla="val 16667"/>
          </a:avLst>
        </a:prstGeom>
        <a:solidFill>
          <a:srgbClr val="FFFF00"/>
        </a:solidFill>
        <a:ln w="19050" cap="flat" cmpd="sng">
          <a:solidFill>
            <a:srgbClr val="FF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400" b="1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　作品番号のみを入力してください。</a:t>
          </a:r>
          <a:endParaRPr sz="1400" b="1">
            <a:solidFill>
              <a:srgbClr val="000000"/>
            </a:solidFill>
            <a:latin typeface="Arial"/>
            <a:ea typeface="Arial"/>
            <a:cs typeface="Arial"/>
            <a:sym typeface="Arial"/>
          </a:endParaRPr>
        </a:p>
        <a:p>
          <a:pPr marL="0" lvl="0" indent="0" algn="ctr" rtl="0">
            <a:lnSpc>
              <a:spcPct val="85714"/>
            </a:lnSpc>
            <a:spcBef>
              <a:spcPts val="0"/>
            </a:spcBef>
            <a:spcAft>
              <a:spcPts val="0"/>
            </a:spcAft>
            <a:buNone/>
          </a:pPr>
          <a:r>
            <a:rPr lang="en-US" sz="1400" b="1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作品名は自動で表示されます。</a:t>
          </a:r>
          <a:endParaRPr sz="1400"/>
        </a:p>
      </xdr:txBody>
    </xdr:sp>
    <xdr:clientData fLocksWithSheet="0"/>
  </xdr:oneCellAnchor>
  <xdr:oneCellAnchor>
    <xdr:from>
      <xdr:col>1</xdr:col>
      <xdr:colOff>209550</xdr:colOff>
      <xdr:row>34</xdr:row>
      <xdr:rowOff>57150</xdr:rowOff>
    </xdr:from>
    <xdr:ext cx="2266950" cy="771525"/>
    <xdr:sp macro="" textlink="">
      <xdr:nvSpPr>
        <xdr:cNvPr id="6" name="Shape 6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4222050" y="3403763"/>
          <a:ext cx="2247900" cy="752475"/>
        </a:xfrm>
        <a:prstGeom prst="wedgeRoundRectCallout">
          <a:avLst>
            <a:gd name="adj1" fmla="val 56287"/>
            <a:gd name="adj2" fmla="val -146361"/>
            <a:gd name="adj3" fmla="val 16667"/>
          </a:avLst>
        </a:prstGeom>
        <a:solidFill>
          <a:srgbClr val="FFFF00"/>
        </a:solidFill>
        <a:ln w="19050" cap="flat" cmpd="sng">
          <a:solidFill>
            <a:srgbClr val="FF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l" rtl="0">
            <a:lnSpc>
              <a:spcPct val="92857"/>
            </a:lnSpc>
            <a:spcBef>
              <a:spcPts val="0"/>
            </a:spcBef>
            <a:spcAft>
              <a:spcPts val="0"/>
            </a:spcAft>
            <a:buNone/>
          </a:pPr>
          <a:r>
            <a:rPr lang="en-US" sz="1400" b="1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　予選録音の順番と、表の順番を一致させてください。</a:t>
          </a:r>
          <a:endParaRPr sz="1400" b="1">
            <a:solidFill>
              <a:srgbClr val="000000"/>
            </a:solidFill>
          </a:endParaRPr>
        </a:p>
      </xdr:txBody>
    </xdr:sp>
    <xdr:clientData fLocksWithSheet="0"/>
  </xdr:oneCellAnchor>
  <xdr:oneCellAnchor>
    <xdr:from>
      <xdr:col>1</xdr:col>
      <xdr:colOff>0</xdr:colOff>
      <xdr:row>1</xdr:row>
      <xdr:rowOff>66675</xdr:rowOff>
    </xdr:from>
    <xdr:ext cx="6000750" cy="2257425"/>
    <xdr:sp macro="" textlink="">
      <xdr:nvSpPr>
        <xdr:cNvPr id="7" name="Shape 7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2359913" y="2665575"/>
          <a:ext cx="5972175" cy="2228850"/>
        </a:xfrm>
        <a:prstGeom prst="horizontalScroll">
          <a:avLst>
            <a:gd name="adj" fmla="val 12500"/>
          </a:avLst>
        </a:prstGeom>
        <a:solidFill>
          <a:srgbClr val="FFC000"/>
        </a:solidFill>
        <a:ln w="25400" cap="flat" cmpd="sng">
          <a:solidFill>
            <a:srgbClr val="E36C09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lnSpc>
              <a:spcPct val="118750"/>
            </a:lnSpc>
            <a:spcBef>
              <a:spcPts val="0"/>
            </a:spcBef>
            <a:spcAft>
              <a:spcPts val="0"/>
            </a:spcAft>
            <a:buNone/>
          </a:pPr>
          <a:r>
            <a:rPr lang="en-US" sz="3200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記入例と記入上の注意</a:t>
          </a:r>
          <a:endParaRPr sz="3200">
            <a:solidFill>
              <a:schemeClr val="dk1"/>
            </a:solidFill>
            <a:latin typeface="Arial"/>
            <a:ea typeface="Arial"/>
            <a:cs typeface="Arial"/>
            <a:sym typeface="Arial"/>
          </a:endParaRPr>
        </a:p>
        <a:p>
          <a:pPr marL="0" lvl="0" indent="0" algn="ctr" rtl="0">
            <a:lnSpc>
              <a:spcPct val="115000"/>
            </a:lnSpc>
            <a:spcBef>
              <a:spcPts val="0"/>
            </a:spcBef>
            <a:spcAft>
              <a:spcPts val="0"/>
            </a:spcAft>
            <a:buNone/>
          </a:pPr>
          <a:r>
            <a:rPr lang="en-US" sz="2000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※黄色の部分のみに入力します。</a:t>
          </a:r>
          <a:endParaRPr sz="1050">
            <a:solidFill>
              <a:schemeClr val="dk1"/>
            </a:solidFill>
            <a:latin typeface="Arial"/>
            <a:ea typeface="Arial"/>
            <a:cs typeface="Arial"/>
            <a:sym typeface="Arial"/>
          </a:endParaRPr>
        </a:p>
      </xdr:txBody>
    </xdr:sp>
    <xdr:clientData fLocksWithSheet="0"/>
  </xdr:oneCellAnchor>
  <xdr:oneCellAnchor>
    <xdr:from>
      <xdr:col>1</xdr:col>
      <xdr:colOff>0</xdr:colOff>
      <xdr:row>13</xdr:row>
      <xdr:rowOff>152400</xdr:rowOff>
    </xdr:from>
    <xdr:ext cx="2247900" cy="762000"/>
    <xdr:sp macro="" textlink="">
      <xdr:nvSpPr>
        <xdr:cNvPr id="8" name="Shape 8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4231575" y="3408525"/>
          <a:ext cx="2228850" cy="742950"/>
        </a:xfrm>
        <a:prstGeom prst="wedgeRoundRectCallout">
          <a:avLst>
            <a:gd name="adj1" fmla="val 67426"/>
            <a:gd name="adj2" fmla="val -264505"/>
            <a:gd name="adj3" fmla="val 16667"/>
          </a:avLst>
        </a:prstGeom>
        <a:solidFill>
          <a:srgbClr val="FFFF00"/>
        </a:solidFill>
        <a:ln w="19050" cap="flat" cmpd="sng">
          <a:solidFill>
            <a:srgbClr val="FF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l" rtl="0">
            <a:lnSpc>
              <a:spcPct val="92857"/>
            </a:lnSpc>
            <a:spcBef>
              <a:spcPts val="0"/>
            </a:spcBef>
            <a:spcAft>
              <a:spcPts val="0"/>
            </a:spcAft>
            <a:buNone/>
          </a:pPr>
          <a:r>
            <a:rPr lang="en-US" sz="1400" b="1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　予選録音の順番と、表の順番を一致させてください。</a:t>
          </a:r>
          <a:endParaRPr sz="1400" b="1">
            <a:solidFill>
              <a:srgbClr val="000000"/>
            </a:solidFill>
          </a:endParaRPr>
        </a:p>
      </xdr:txBody>
    </xdr:sp>
    <xdr:clientData fLocksWithSheet="0"/>
  </xdr:oneCellAnchor>
  <xdr:oneCellAnchor>
    <xdr:from>
      <xdr:col>0</xdr:col>
      <xdr:colOff>361950</xdr:colOff>
      <xdr:row>10</xdr:row>
      <xdr:rowOff>314325</xdr:rowOff>
    </xdr:from>
    <xdr:ext cx="2714625" cy="771525"/>
    <xdr:sp macro="" textlink="">
      <xdr:nvSpPr>
        <xdr:cNvPr id="9" name="Shape 9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3998213" y="3403763"/>
          <a:ext cx="2695575" cy="752475"/>
        </a:xfrm>
        <a:prstGeom prst="wedgeRoundRectCallout">
          <a:avLst>
            <a:gd name="adj1" fmla="val 33391"/>
            <a:gd name="adj2" fmla="val -110497"/>
            <a:gd name="adj3" fmla="val 16667"/>
          </a:avLst>
        </a:prstGeom>
        <a:solidFill>
          <a:srgbClr val="FFFF00"/>
        </a:solidFill>
        <a:ln w="19050" cap="flat" cmpd="sng">
          <a:solidFill>
            <a:srgbClr val="FF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l" rtl="0">
            <a:lnSpc>
              <a:spcPct val="92857"/>
            </a:lnSpc>
            <a:spcBef>
              <a:spcPts val="0"/>
            </a:spcBef>
            <a:spcAft>
              <a:spcPts val="0"/>
            </a:spcAft>
            <a:buNone/>
          </a:pPr>
          <a:r>
            <a:rPr lang="en-US" sz="1400" b="1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　学年などを入力すると、学校目が自動で表示されます。</a:t>
          </a:r>
          <a:endParaRPr sz="1400" b="1">
            <a:solidFill>
              <a:srgbClr val="000000"/>
            </a:solidFill>
          </a:endParaRPr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Z1000"/>
  <sheetViews>
    <sheetView tabSelected="1" zoomScale="70" zoomScaleNormal="70" workbookViewId="0">
      <selection sqref="A1:J2"/>
    </sheetView>
  </sheetViews>
  <sheetFormatPr defaultColWidth="14.42578125" defaultRowHeight="15" customHeight="1"/>
  <cols>
    <col min="1" max="1" width="21" customWidth="1"/>
    <col min="2" max="2" width="34.7109375" customWidth="1"/>
    <col min="3" max="3" width="15.140625" customWidth="1"/>
    <col min="4" max="4" width="13.28515625" customWidth="1"/>
    <col min="5" max="5" width="42.42578125" customWidth="1"/>
    <col min="6" max="6" width="36.85546875" customWidth="1"/>
    <col min="7" max="7" width="8.28515625" customWidth="1"/>
    <col min="8" max="8" width="36.5703125" customWidth="1"/>
    <col min="9" max="9" width="25.85546875" customWidth="1"/>
    <col min="10" max="10" width="12.42578125" customWidth="1"/>
    <col min="11" max="26" width="9" customWidth="1"/>
  </cols>
  <sheetData>
    <row r="1" spans="1:26" ht="25.5" customHeight="1">
      <c r="A1" s="118" t="s">
        <v>0</v>
      </c>
      <c r="B1" s="119"/>
      <c r="C1" s="119"/>
      <c r="D1" s="119"/>
      <c r="E1" s="119"/>
      <c r="F1" s="119"/>
      <c r="G1" s="119"/>
      <c r="H1" s="119"/>
      <c r="I1" s="119"/>
      <c r="J1" s="119"/>
      <c r="K1" s="1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47.25" customHeight="1">
      <c r="A2" s="119"/>
      <c r="B2" s="119"/>
      <c r="C2" s="119"/>
      <c r="D2" s="119"/>
      <c r="E2" s="119"/>
      <c r="F2" s="119"/>
      <c r="G2" s="119"/>
      <c r="H2" s="119"/>
      <c r="I2" s="119"/>
      <c r="J2" s="119"/>
      <c r="K2" s="1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41.25" customHeight="1">
      <c r="A3" s="3" t="s">
        <v>1</v>
      </c>
      <c r="B3" s="120"/>
      <c r="C3" s="79"/>
      <c r="D3" s="79"/>
      <c r="E3" s="79"/>
      <c r="F3" s="79"/>
      <c r="G3" s="79"/>
      <c r="H3" s="79"/>
      <c r="I3" s="79"/>
      <c r="J3" s="80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41.25" customHeight="1">
      <c r="A4" s="4" t="s">
        <v>2</v>
      </c>
      <c r="B4" s="121"/>
      <c r="C4" s="82"/>
      <c r="D4" s="82"/>
      <c r="E4" s="82"/>
      <c r="F4" s="82"/>
      <c r="G4" s="82"/>
      <c r="H4" s="82"/>
      <c r="I4" s="122" t="s">
        <v>3</v>
      </c>
      <c r="J4" s="83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41.25" customHeight="1">
      <c r="A5" s="5" t="s">
        <v>4</v>
      </c>
      <c r="B5" s="123"/>
      <c r="C5" s="85"/>
      <c r="D5" s="85"/>
      <c r="E5" s="85"/>
      <c r="F5" s="85"/>
      <c r="G5" s="85"/>
      <c r="H5" s="85"/>
      <c r="I5" s="124"/>
      <c r="J5" s="9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2.75" customHeight="1">
      <c r="A6" s="6"/>
      <c r="B6" s="6"/>
      <c r="C6" s="7"/>
      <c r="D6" s="6"/>
      <c r="E6" s="6"/>
      <c r="F6" s="6"/>
      <c r="G6" s="6"/>
      <c r="H6" s="6"/>
      <c r="I6" s="6"/>
      <c r="J6" s="6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30" customHeight="1">
      <c r="A7" s="112" t="s">
        <v>5</v>
      </c>
      <c r="B7" s="8" t="s">
        <v>1</v>
      </c>
      <c r="C7" s="9" t="s">
        <v>88</v>
      </c>
      <c r="D7" s="10" t="s">
        <v>7</v>
      </c>
      <c r="E7" s="10" t="s">
        <v>8</v>
      </c>
      <c r="F7" s="10" t="s">
        <v>9</v>
      </c>
      <c r="G7" s="78" t="s">
        <v>10</v>
      </c>
      <c r="H7" s="79"/>
      <c r="I7" s="79"/>
      <c r="J7" s="80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37.5" customHeight="1">
      <c r="A8" s="113"/>
      <c r="B8" s="11" t="str">
        <f t="shared" ref="B8:B27" si="0">IF(D8="","",$B$3)</f>
        <v/>
      </c>
      <c r="C8" s="12">
        <v>1</v>
      </c>
      <c r="D8" s="12"/>
      <c r="E8" s="12"/>
      <c r="F8" s="12"/>
      <c r="G8" s="81"/>
      <c r="H8" s="82"/>
      <c r="I8" s="82"/>
      <c r="J8" s="83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37.5" customHeight="1">
      <c r="A9" s="113"/>
      <c r="B9" s="11" t="str">
        <f t="shared" si="0"/>
        <v/>
      </c>
      <c r="C9" s="12">
        <v>2</v>
      </c>
      <c r="D9" s="12"/>
      <c r="E9" s="12"/>
      <c r="F9" s="12"/>
      <c r="G9" s="81"/>
      <c r="H9" s="82"/>
      <c r="I9" s="82"/>
      <c r="J9" s="83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37.5" customHeight="1">
      <c r="A10" s="113"/>
      <c r="B10" s="11" t="str">
        <f t="shared" si="0"/>
        <v/>
      </c>
      <c r="C10" s="12">
        <v>3</v>
      </c>
      <c r="D10" s="12"/>
      <c r="E10" s="12"/>
      <c r="F10" s="12"/>
      <c r="G10" s="81"/>
      <c r="H10" s="82"/>
      <c r="I10" s="82"/>
      <c r="J10" s="83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37.5" customHeight="1">
      <c r="A11" s="113"/>
      <c r="B11" s="11" t="str">
        <f t="shared" si="0"/>
        <v/>
      </c>
      <c r="C11" s="12">
        <v>4</v>
      </c>
      <c r="D11" s="12"/>
      <c r="E11" s="12"/>
      <c r="F11" s="12"/>
      <c r="G11" s="81"/>
      <c r="H11" s="82"/>
      <c r="I11" s="82"/>
      <c r="J11" s="83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37.5" customHeight="1">
      <c r="A12" s="113"/>
      <c r="B12" s="11" t="str">
        <f t="shared" si="0"/>
        <v/>
      </c>
      <c r="C12" s="12">
        <v>5</v>
      </c>
      <c r="D12" s="12"/>
      <c r="E12" s="12"/>
      <c r="F12" s="12"/>
      <c r="G12" s="81"/>
      <c r="H12" s="82"/>
      <c r="I12" s="82"/>
      <c r="J12" s="83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37.5" customHeight="1">
      <c r="A13" s="113"/>
      <c r="B13" s="11" t="str">
        <f t="shared" si="0"/>
        <v/>
      </c>
      <c r="C13" s="12">
        <v>6</v>
      </c>
      <c r="D13" s="12"/>
      <c r="E13" s="12"/>
      <c r="F13" s="12"/>
      <c r="G13" s="81"/>
      <c r="H13" s="82"/>
      <c r="I13" s="82"/>
      <c r="J13" s="83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37.5" customHeight="1">
      <c r="A14" s="113"/>
      <c r="B14" s="11" t="str">
        <f t="shared" si="0"/>
        <v/>
      </c>
      <c r="C14" s="12">
        <v>7</v>
      </c>
      <c r="D14" s="12"/>
      <c r="E14" s="12"/>
      <c r="F14" s="12"/>
      <c r="G14" s="81"/>
      <c r="H14" s="82"/>
      <c r="I14" s="82"/>
      <c r="J14" s="83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37.5" customHeight="1">
      <c r="A15" s="113"/>
      <c r="B15" s="11" t="str">
        <f t="shared" si="0"/>
        <v/>
      </c>
      <c r="C15" s="12">
        <v>8</v>
      </c>
      <c r="D15" s="12"/>
      <c r="E15" s="12"/>
      <c r="F15" s="12"/>
      <c r="G15" s="81"/>
      <c r="H15" s="82"/>
      <c r="I15" s="82"/>
      <c r="J15" s="83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37.5" customHeight="1">
      <c r="A16" s="113"/>
      <c r="B16" s="11" t="str">
        <f t="shared" si="0"/>
        <v/>
      </c>
      <c r="C16" s="12">
        <v>9</v>
      </c>
      <c r="D16" s="12"/>
      <c r="E16" s="12"/>
      <c r="F16" s="12"/>
      <c r="G16" s="81"/>
      <c r="H16" s="82"/>
      <c r="I16" s="82"/>
      <c r="J16" s="83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37.5" customHeight="1">
      <c r="A17" s="113"/>
      <c r="B17" s="11" t="str">
        <f t="shared" si="0"/>
        <v/>
      </c>
      <c r="C17" s="12">
        <v>10</v>
      </c>
      <c r="D17" s="12"/>
      <c r="E17" s="12"/>
      <c r="F17" s="12"/>
      <c r="G17" s="81"/>
      <c r="H17" s="82"/>
      <c r="I17" s="82"/>
      <c r="J17" s="83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37.5" customHeight="1">
      <c r="A18" s="113"/>
      <c r="B18" s="11" t="str">
        <f t="shared" si="0"/>
        <v/>
      </c>
      <c r="C18" s="12">
        <v>11</v>
      </c>
      <c r="D18" s="12"/>
      <c r="E18" s="12"/>
      <c r="F18" s="12"/>
      <c r="G18" s="81"/>
      <c r="H18" s="82"/>
      <c r="I18" s="82"/>
      <c r="J18" s="83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37.5" customHeight="1">
      <c r="A19" s="113"/>
      <c r="B19" s="11" t="str">
        <f t="shared" si="0"/>
        <v/>
      </c>
      <c r="C19" s="12">
        <v>12</v>
      </c>
      <c r="D19" s="12"/>
      <c r="E19" s="12"/>
      <c r="F19" s="12"/>
      <c r="G19" s="81"/>
      <c r="H19" s="82"/>
      <c r="I19" s="82"/>
      <c r="J19" s="83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37.5" customHeight="1">
      <c r="A20" s="113"/>
      <c r="B20" s="11" t="str">
        <f t="shared" si="0"/>
        <v/>
      </c>
      <c r="C20" s="12">
        <v>13</v>
      </c>
      <c r="D20" s="12"/>
      <c r="E20" s="12"/>
      <c r="F20" s="12"/>
      <c r="G20" s="81"/>
      <c r="H20" s="82"/>
      <c r="I20" s="82"/>
      <c r="J20" s="83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37.5" customHeight="1">
      <c r="A21" s="113"/>
      <c r="B21" s="11" t="str">
        <f t="shared" si="0"/>
        <v/>
      </c>
      <c r="C21" s="12">
        <v>14</v>
      </c>
      <c r="D21" s="12"/>
      <c r="E21" s="12"/>
      <c r="F21" s="12"/>
      <c r="G21" s="81"/>
      <c r="H21" s="82"/>
      <c r="I21" s="82"/>
      <c r="J21" s="83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37.5" customHeight="1">
      <c r="A22" s="113"/>
      <c r="B22" s="11" t="str">
        <f t="shared" si="0"/>
        <v/>
      </c>
      <c r="C22" s="12">
        <v>15</v>
      </c>
      <c r="D22" s="12"/>
      <c r="E22" s="12"/>
      <c r="F22" s="12"/>
      <c r="G22" s="81"/>
      <c r="H22" s="82"/>
      <c r="I22" s="82"/>
      <c r="J22" s="83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37.5" customHeight="1">
      <c r="A23" s="113"/>
      <c r="B23" s="11" t="str">
        <f t="shared" si="0"/>
        <v/>
      </c>
      <c r="C23" s="12">
        <v>16</v>
      </c>
      <c r="D23" s="12"/>
      <c r="E23" s="12"/>
      <c r="F23" s="12"/>
      <c r="G23" s="81"/>
      <c r="H23" s="82"/>
      <c r="I23" s="82"/>
      <c r="J23" s="83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37.5" customHeight="1">
      <c r="A24" s="113"/>
      <c r="B24" s="11" t="str">
        <f t="shared" si="0"/>
        <v/>
      </c>
      <c r="C24" s="12">
        <v>17</v>
      </c>
      <c r="D24" s="12"/>
      <c r="E24" s="12"/>
      <c r="F24" s="12"/>
      <c r="G24" s="81"/>
      <c r="H24" s="82"/>
      <c r="I24" s="82"/>
      <c r="J24" s="83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37.5" customHeight="1">
      <c r="A25" s="113"/>
      <c r="B25" s="11" t="str">
        <f t="shared" si="0"/>
        <v/>
      </c>
      <c r="C25" s="12">
        <v>18</v>
      </c>
      <c r="D25" s="12"/>
      <c r="E25" s="12"/>
      <c r="F25" s="12"/>
      <c r="G25" s="81"/>
      <c r="H25" s="82"/>
      <c r="I25" s="82"/>
      <c r="J25" s="83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37.5" customHeight="1">
      <c r="A26" s="113"/>
      <c r="B26" s="11" t="str">
        <f t="shared" si="0"/>
        <v/>
      </c>
      <c r="C26" s="12">
        <v>19</v>
      </c>
      <c r="D26" s="12"/>
      <c r="E26" s="12"/>
      <c r="F26" s="12"/>
      <c r="G26" s="81"/>
      <c r="H26" s="82"/>
      <c r="I26" s="82"/>
      <c r="J26" s="83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37.5" customHeight="1">
      <c r="A27" s="114"/>
      <c r="B27" s="13" t="str">
        <f t="shared" si="0"/>
        <v/>
      </c>
      <c r="C27" s="13">
        <v>20</v>
      </c>
      <c r="D27" s="13"/>
      <c r="E27" s="13"/>
      <c r="F27" s="13"/>
      <c r="G27" s="116"/>
      <c r="H27" s="85"/>
      <c r="I27" s="85"/>
      <c r="J27" s="9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2.75" customHeight="1">
      <c r="A28" s="6"/>
      <c r="B28" s="6"/>
      <c r="C28" s="7"/>
      <c r="D28" s="6"/>
      <c r="E28" s="6"/>
      <c r="F28" s="6"/>
      <c r="G28" s="6"/>
      <c r="H28" s="6"/>
      <c r="I28" s="6"/>
      <c r="J28" s="6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30" customHeight="1">
      <c r="A29" s="112" t="s">
        <v>11</v>
      </c>
      <c r="B29" s="8" t="s">
        <v>1</v>
      </c>
      <c r="C29" s="9" t="s">
        <v>88</v>
      </c>
      <c r="D29" s="10" t="s">
        <v>7</v>
      </c>
      <c r="E29" s="10" t="s">
        <v>8</v>
      </c>
      <c r="F29" s="10" t="s">
        <v>9</v>
      </c>
      <c r="G29" s="14" t="s">
        <v>6</v>
      </c>
      <c r="H29" s="117" t="s">
        <v>12</v>
      </c>
      <c r="I29" s="79"/>
      <c r="J29" s="15" t="s">
        <v>10</v>
      </c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37.5" customHeight="1">
      <c r="A30" s="113"/>
      <c r="B30" s="11" t="str">
        <f t="shared" ref="B30:B49" si="1">IF(D30="","",$B$3)</f>
        <v/>
      </c>
      <c r="C30" s="12">
        <v>1</v>
      </c>
      <c r="D30" s="12"/>
      <c r="E30" s="12"/>
      <c r="F30" s="12"/>
      <c r="G30" s="71"/>
      <c r="H30" s="87" t="str">
        <f>IF(G30="","",VLOOKUP(G30,朗読作品!$A$2:$B$7,2,0))</f>
        <v/>
      </c>
      <c r="I30" s="88"/>
      <c r="J30" s="16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37.5" customHeight="1">
      <c r="A31" s="113"/>
      <c r="B31" s="11" t="str">
        <f t="shared" si="1"/>
        <v/>
      </c>
      <c r="C31" s="12">
        <v>2</v>
      </c>
      <c r="D31" s="12"/>
      <c r="E31" s="12"/>
      <c r="F31" s="12"/>
      <c r="G31" s="71"/>
      <c r="H31" s="87" t="str">
        <f>IF(G31="","",VLOOKUP(G31,朗読作品!$A$2:$B$7,2,0))</f>
        <v/>
      </c>
      <c r="I31" s="88"/>
      <c r="J31" s="16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37.5" customHeight="1">
      <c r="A32" s="113"/>
      <c r="B32" s="11" t="str">
        <f t="shared" si="1"/>
        <v/>
      </c>
      <c r="C32" s="12">
        <v>3</v>
      </c>
      <c r="D32" s="12"/>
      <c r="E32" s="12"/>
      <c r="F32" s="12"/>
      <c r="G32" s="71"/>
      <c r="H32" s="87" t="str">
        <f>IF(G32="","",VLOOKUP(G32,朗読作品!$A$2:$B$7,2,0))</f>
        <v/>
      </c>
      <c r="I32" s="88"/>
      <c r="J32" s="16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37.5" customHeight="1">
      <c r="A33" s="113"/>
      <c r="B33" s="11" t="str">
        <f t="shared" si="1"/>
        <v/>
      </c>
      <c r="C33" s="12">
        <v>4</v>
      </c>
      <c r="D33" s="12"/>
      <c r="E33" s="12"/>
      <c r="F33" s="12"/>
      <c r="G33" s="71"/>
      <c r="H33" s="87" t="str">
        <f>IF(G33="","",VLOOKUP(G33,朗読作品!$A$2:$B$7,2,0))</f>
        <v/>
      </c>
      <c r="I33" s="88"/>
      <c r="J33" s="16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37.5" customHeight="1">
      <c r="A34" s="113"/>
      <c r="B34" s="11" t="str">
        <f t="shared" si="1"/>
        <v/>
      </c>
      <c r="C34" s="12">
        <v>5</v>
      </c>
      <c r="D34" s="12"/>
      <c r="E34" s="12"/>
      <c r="F34" s="12"/>
      <c r="G34" s="71"/>
      <c r="H34" s="87" t="str">
        <f>IF(G34="","",VLOOKUP(G34,朗読作品!$A$2:$B$7,2,0))</f>
        <v/>
      </c>
      <c r="I34" s="88"/>
      <c r="J34" s="16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37.5" customHeight="1">
      <c r="A35" s="113"/>
      <c r="B35" s="11" t="str">
        <f t="shared" si="1"/>
        <v/>
      </c>
      <c r="C35" s="12">
        <v>6</v>
      </c>
      <c r="D35" s="12"/>
      <c r="E35" s="12"/>
      <c r="F35" s="12"/>
      <c r="G35" s="71"/>
      <c r="H35" s="87" t="str">
        <f>IF(G35="","",VLOOKUP(G35,朗読作品!$A$2:$B$7,2,0))</f>
        <v/>
      </c>
      <c r="I35" s="88"/>
      <c r="J35" s="16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37.5" customHeight="1">
      <c r="A36" s="113"/>
      <c r="B36" s="11" t="str">
        <f t="shared" si="1"/>
        <v/>
      </c>
      <c r="C36" s="12">
        <v>7</v>
      </c>
      <c r="D36" s="12"/>
      <c r="E36" s="12"/>
      <c r="F36" s="12"/>
      <c r="G36" s="71"/>
      <c r="H36" s="87" t="str">
        <f>IF(G36="","",VLOOKUP(G36,朗読作品!$A$2:$B$7,2,0))</f>
        <v/>
      </c>
      <c r="I36" s="88"/>
      <c r="J36" s="16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37.5" customHeight="1">
      <c r="A37" s="113"/>
      <c r="B37" s="11" t="str">
        <f t="shared" si="1"/>
        <v/>
      </c>
      <c r="C37" s="12">
        <v>8</v>
      </c>
      <c r="D37" s="12"/>
      <c r="E37" s="12"/>
      <c r="F37" s="12"/>
      <c r="G37" s="71"/>
      <c r="H37" s="87" t="str">
        <f>IF(G37="","",VLOOKUP(G37,朗読作品!$A$2:$B$7,2,0))</f>
        <v/>
      </c>
      <c r="I37" s="88"/>
      <c r="J37" s="16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37.5" customHeight="1">
      <c r="A38" s="113"/>
      <c r="B38" s="11" t="str">
        <f t="shared" si="1"/>
        <v/>
      </c>
      <c r="C38" s="12">
        <v>9</v>
      </c>
      <c r="D38" s="12"/>
      <c r="E38" s="12"/>
      <c r="F38" s="12"/>
      <c r="G38" s="71"/>
      <c r="H38" s="87" t="str">
        <f>IF(G38="","",VLOOKUP(G38,朗読作品!$A$2:$B$7,2,0))</f>
        <v/>
      </c>
      <c r="I38" s="88"/>
      <c r="J38" s="16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37.5" customHeight="1">
      <c r="A39" s="113"/>
      <c r="B39" s="11" t="str">
        <f t="shared" si="1"/>
        <v/>
      </c>
      <c r="C39" s="12">
        <v>10</v>
      </c>
      <c r="D39" s="12"/>
      <c r="E39" s="12"/>
      <c r="F39" s="12"/>
      <c r="G39" s="71"/>
      <c r="H39" s="87" t="str">
        <f>IF(G39="","",VLOOKUP(G39,朗読作品!$A$2:$B$7,2,0))</f>
        <v/>
      </c>
      <c r="I39" s="88"/>
      <c r="J39" s="16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37.5" customHeight="1">
      <c r="A40" s="113"/>
      <c r="B40" s="11" t="str">
        <f t="shared" si="1"/>
        <v/>
      </c>
      <c r="C40" s="12">
        <v>11</v>
      </c>
      <c r="D40" s="12"/>
      <c r="E40" s="12"/>
      <c r="F40" s="12"/>
      <c r="G40" s="71"/>
      <c r="H40" s="87" t="str">
        <f>IF(G40="","",VLOOKUP(G40,朗読作品!$A$2:$B$7,2,0))</f>
        <v/>
      </c>
      <c r="I40" s="88"/>
      <c r="J40" s="16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37.5" customHeight="1">
      <c r="A41" s="113"/>
      <c r="B41" s="11" t="str">
        <f t="shared" si="1"/>
        <v/>
      </c>
      <c r="C41" s="12">
        <v>12</v>
      </c>
      <c r="D41" s="12"/>
      <c r="E41" s="12"/>
      <c r="F41" s="12"/>
      <c r="G41" s="71"/>
      <c r="H41" s="87" t="str">
        <f>IF(G41="","",VLOOKUP(G41,朗読作品!$A$2:$B$7,2,0))</f>
        <v/>
      </c>
      <c r="I41" s="88"/>
      <c r="J41" s="16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37.5" customHeight="1">
      <c r="A42" s="113"/>
      <c r="B42" s="11" t="str">
        <f t="shared" si="1"/>
        <v/>
      </c>
      <c r="C42" s="12">
        <v>13</v>
      </c>
      <c r="D42" s="12"/>
      <c r="E42" s="12"/>
      <c r="F42" s="12"/>
      <c r="G42" s="71"/>
      <c r="H42" s="87" t="str">
        <f>IF(G42="","",VLOOKUP(G42,朗読作品!$A$2:$B$7,2,0))</f>
        <v/>
      </c>
      <c r="I42" s="88"/>
      <c r="J42" s="16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37.5" customHeight="1">
      <c r="A43" s="113"/>
      <c r="B43" s="11" t="str">
        <f t="shared" si="1"/>
        <v/>
      </c>
      <c r="C43" s="12">
        <v>14</v>
      </c>
      <c r="D43" s="12"/>
      <c r="E43" s="12"/>
      <c r="F43" s="12"/>
      <c r="G43" s="71"/>
      <c r="H43" s="87" t="str">
        <f>IF(G43="","",VLOOKUP(G43,朗読作品!$A$2:$B$7,2,0))</f>
        <v/>
      </c>
      <c r="I43" s="88"/>
      <c r="J43" s="16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37.5" customHeight="1">
      <c r="A44" s="113"/>
      <c r="B44" s="11" t="str">
        <f t="shared" si="1"/>
        <v/>
      </c>
      <c r="C44" s="12">
        <v>15</v>
      </c>
      <c r="D44" s="12"/>
      <c r="E44" s="12"/>
      <c r="F44" s="12"/>
      <c r="G44" s="71"/>
      <c r="H44" s="87" t="str">
        <f>IF(G44="","",VLOOKUP(G44,朗読作品!$A$2:$B$7,2,0))</f>
        <v/>
      </c>
      <c r="I44" s="88"/>
      <c r="J44" s="16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37.5" customHeight="1">
      <c r="A45" s="113"/>
      <c r="B45" s="11" t="str">
        <f t="shared" si="1"/>
        <v/>
      </c>
      <c r="C45" s="12">
        <v>16</v>
      </c>
      <c r="D45" s="12"/>
      <c r="E45" s="12"/>
      <c r="F45" s="12"/>
      <c r="G45" s="71"/>
      <c r="H45" s="87" t="str">
        <f>IF(G45="","",VLOOKUP(G45,朗読作品!$A$2:$B$7,2,0))</f>
        <v/>
      </c>
      <c r="I45" s="88"/>
      <c r="J45" s="16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37.5" customHeight="1">
      <c r="A46" s="113"/>
      <c r="B46" s="11" t="str">
        <f t="shared" si="1"/>
        <v/>
      </c>
      <c r="C46" s="12">
        <v>17</v>
      </c>
      <c r="D46" s="12"/>
      <c r="E46" s="12"/>
      <c r="F46" s="12"/>
      <c r="G46" s="71"/>
      <c r="H46" s="87" t="str">
        <f>IF(G46="","",VLOOKUP(G46,朗読作品!$A$2:$B$7,2,0))</f>
        <v/>
      </c>
      <c r="I46" s="88"/>
      <c r="J46" s="16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37.5" customHeight="1">
      <c r="A47" s="113"/>
      <c r="B47" s="11" t="str">
        <f t="shared" si="1"/>
        <v/>
      </c>
      <c r="C47" s="12">
        <v>18</v>
      </c>
      <c r="D47" s="12"/>
      <c r="E47" s="12"/>
      <c r="F47" s="12"/>
      <c r="G47" s="71"/>
      <c r="H47" s="87" t="str">
        <f>IF(G47="","",VLOOKUP(G47,朗読作品!$A$2:$B$7,2,0))</f>
        <v/>
      </c>
      <c r="I47" s="88"/>
      <c r="J47" s="16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37.5" customHeight="1">
      <c r="A48" s="113"/>
      <c r="B48" s="11" t="str">
        <f t="shared" si="1"/>
        <v/>
      </c>
      <c r="C48" s="12">
        <v>19</v>
      </c>
      <c r="D48" s="12"/>
      <c r="E48" s="12"/>
      <c r="F48" s="12"/>
      <c r="G48" s="71"/>
      <c r="H48" s="87" t="str">
        <f>IF(G48="","",VLOOKUP(G48,朗読作品!$A$2:$B$7,2,0))</f>
        <v/>
      </c>
      <c r="I48" s="88"/>
      <c r="J48" s="16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37.5" customHeight="1">
      <c r="A49" s="114"/>
      <c r="B49" s="13" t="str">
        <f t="shared" si="1"/>
        <v/>
      </c>
      <c r="C49" s="13">
        <v>20</v>
      </c>
      <c r="D49" s="13"/>
      <c r="E49" s="13"/>
      <c r="F49" s="13"/>
      <c r="G49" s="72"/>
      <c r="H49" s="90" t="str">
        <f>IF(G49="","",VLOOKUP(G49,朗読作品!$A$2:$B$7,2,0))</f>
        <v/>
      </c>
      <c r="I49" s="86"/>
      <c r="J49" s="17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2.75" customHeight="1">
      <c r="A50" s="6"/>
      <c r="B50" s="6"/>
      <c r="C50" s="7"/>
      <c r="D50" s="6"/>
      <c r="E50" s="6"/>
      <c r="F50" s="6"/>
      <c r="G50" s="6"/>
      <c r="H50" s="6"/>
      <c r="I50" s="6"/>
      <c r="J50" s="6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30" customHeight="1">
      <c r="A51" s="115" t="s">
        <v>13</v>
      </c>
      <c r="B51" s="8" t="s">
        <v>1</v>
      </c>
      <c r="C51" s="9" t="s">
        <v>89</v>
      </c>
      <c r="D51" s="78" t="s">
        <v>14</v>
      </c>
      <c r="E51" s="79"/>
      <c r="F51" s="89"/>
      <c r="G51" s="78" t="s">
        <v>9</v>
      </c>
      <c r="H51" s="79"/>
      <c r="I51" s="79"/>
      <c r="J51" s="80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37.5" customHeight="1">
      <c r="A52" s="113"/>
      <c r="B52" s="11" t="str">
        <f t="shared" ref="B52:B53" si="2">IF(D52="","",$B$3)</f>
        <v/>
      </c>
      <c r="C52" s="12">
        <v>1</v>
      </c>
      <c r="D52" s="91"/>
      <c r="E52" s="82"/>
      <c r="F52" s="88"/>
      <c r="G52" s="91"/>
      <c r="H52" s="82"/>
      <c r="I52" s="82"/>
      <c r="J52" s="83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37.5" customHeight="1">
      <c r="A53" s="114"/>
      <c r="B53" s="13" t="str">
        <f t="shared" si="2"/>
        <v/>
      </c>
      <c r="C53" s="13">
        <v>2</v>
      </c>
      <c r="D53" s="84"/>
      <c r="E53" s="85"/>
      <c r="F53" s="86"/>
      <c r="G53" s="84"/>
      <c r="H53" s="85"/>
      <c r="I53" s="85"/>
      <c r="J53" s="9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2.75" customHeight="1">
      <c r="A54" s="6"/>
      <c r="B54" s="6"/>
      <c r="C54" s="7"/>
      <c r="D54" s="6"/>
      <c r="E54" s="6"/>
      <c r="F54" s="6"/>
      <c r="G54" s="6"/>
      <c r="H54" s="6"/>
      <c r="I54" s="7"/>
      <c r="J54" s="6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30" customHeight="1">
      <c r="A55" s="115" t="s">
        <v>15</v>
      </c>
      <c r="B55" s="8" t="s">
        <v>1</v>
      </c>
      <c r="C55" s="9" t="s">
        <v>89</v>
      </c>
      <c r="D55" s="78" t="s">
        <v>14</v>
      </c>
      <c r="E55" s="79"/>
      <c r="F55" s="89"/>
      <c r="G55" s="78" t="s">
        <v>9</v>
      </c>
      <c r="H55" s="79"/>
      <c r="I55" s="79"/>
      <c r="J55" s="80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37.5" customHeight="1">
      <c r="A56" s="113"/>
      <c r="B56" s="11" t="str">
        <f t="shared" ref="B56:B57" si="3">IF(D56="","",$B$3)</f>
        <v/>
      </c>
      <c r="C56" s="12">
        <v>1</v>
      </c>
      <c r="D56" s="91"/>
      <c r="E56" s="82"/>
      <c r="F56" s="88"/>
      <c r="G56" s="91"/>
      <c r="H56" s="82"/>
      <c r="I56" s="82"/>
      <c r="J56" s="83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37.5" customHeight="1">
      <c r="A57" s="114"/>
      <c r="B57" s="13" t="str">
        <f t="shared" si="3"/>
        <v/>
      </c>
      <c r="C57" s="13">
        <v>2</v>
      </c>
      <c r="D57" s="84"/>
      <c r="E57" s="85"/>
      <c r="F57" s="86"/>
      <c r="G57" s="84"/>
      <c r="H57" s="85"/>
      <c r="I57" s="85"/>
      <c r="J57" s="9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2.75" customHeight="1">
      <c r="A58" s="6"/>
      <c r="B58" s="6"/>
      <c r="C58" s="7"/>
      <c r="D58" s="6"/>
      <c r="E58" s="6"/>
      <c r="F58" s="6"/>
      <c r="G58" s="6"/>
      <c r="H58" s="6"/>
      <c r="I58" s="6"/>
      <c r="J58" s="6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30" customHeight="1">
      <c r="A59" s="115" t="s">
        <v>16</v>
      </c>
      <c r="B59" s="8" t="s">
        <v>1</v>
      </c>
      <c r="C59" s="9" t="s">
        <v>89</v>
      </c>
      <c r="D59" s="78" t="s">
        <v>14</v>
      </c>
      <c r="E59" s="79"/>
      <c r="F59" s="89"/>
      <c r="G59" s="78" t="s">
        <v>9</v>
      </c>
      <c r="H59" s="79"/>
      <c r="I59" s="79"/>
      <c r="J59" s="80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37.5" customHeight="1">
      <c r="A60" s="113"/>
      <c r="B60" s="11" t="str">
        <f t="shared" ref="B60:B61" si="4">IF(D60="","",$B$3)</f>
        <v/>
      </c>
      <c r="C60" s="12">
        <v>1</v>
      </c>
      <c r="D60" s="91"/>
      <c r="E60" s="82"/>
      <c r="F60" s="88"/>
      <c r="G60" s="91"/>
      <c r="H60" s="82"/>
      <c r="I60" s="82"/>
      <c r="J60" s="83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37.5" customHeight="1">
      <c r="A61" s="114"/>
      <c r="B61" s="13" t="str">
        <f t="shared" si="4"/>
        <v/>
      </c>
      <c r="C61" s="13">
        <v>2</v>
      </c>
      <c r="D61" s="84"/>
      <c r="E61" s="85"/>
      <c r="F61" s="86"/>
      <c r="G61" s="84"/>
      <c r="H61" s="85"/>
      <c r="I61" s="85"/>
      <c r="J61" s="9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2.75" customHeight="1">
      <c r="A62" s="6"/>
      <c r="B62" s="6"/>
      <c r="C62" s="7"/>
      <c r="D62" s="6"/>
      <c r="E62" s="6"/>
      <c r="F62" s="6"/>
      <c r="G62" s="6"/>
      <c r="H62" s="6"/>
      <c r="I62" s="7"/>
      <c r="J62" s="6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30" customHeight="1">
      <c r="A63" s="115" t="s">
        <v>17</v>
      </c>
      <c r="B63" s="8" t="s">
        <v>1</v>
      </c>
      <c r="C63" s="9" t="s">
        <v>89</v>
      </c>
      <c r="D63" s="78" t="s">
        <v>14</v>
      </c>
      <c r="E63" s="79"/>
      <c r="F63" s="89"/>
      <c r="G63" s="78" t="s">
        <v>9</v>
      </c>
      <c r="H63" s="79"/>
      <c r="I63" s="79"/>
      <c r="J63" s="80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37.5" customHeight="1">
      <c r="A64" s="113"/>
      <c r="B64" s="11" t="str">
        <f t="shared" ref="B64:B65" si="5">IF(D64="","",$B$3)</f>
        <v/>
      </c>
      <c r="C64" s="12">
        <v>1</v>
      </c>
      <c r="D64" s="91"/>
      <c r="E64" s="82"/>
      <c r="F64" s="88"/>
      <c r="G64" s="91"/>
      <c r="H64" s="82"/>
      <c r="I64" s="82"/>
      <c r="J64" s="83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37.5" customHeight="1">
      <c r="A65" s="114"/>
      <c r="B65" s="13" t="str">
        <f t="shared" si="5"/>
        <v/>
      </c>
      <c r="C65" s="13">
        <v>2</v>
      </c>
      <c r="D65" s="84"/>
      <c r="E65" s="85"/>
      <c r="F65" s="86"/>
      <c r="G65" s="84"/>
      <c r="H65" s="85"/>
      <c r="I65" s="85"/>
      <c r="J65" s="9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2.75" customHeight="1" thickBot="1">
      <c r="A66" s="18"/>
      <c r="B66" s="7"/>
      <c r="C66" s="18"/>
      <c r="D66" s="19"/>
      <c r="E66" s="19"/>
      <c r="F66" s="19"/>
      <c r="G66" s="20"/>
      <c r="H66" s="20"/>
      <c r="I66" s="20"/>
      <c r="J66" s="20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30" customHeight="1">
      <c r="A67" s="55" t="s">
        <v>18</v>
      </c>
      <c r="B67" s="56" t="s">
        <v>1</v>
      </c>
      <c r="C67" s="93" t="s">
        <v>8</v>
      </c>
      <c r="D67" s="94"/>
      <c r="E67" s="57" t="s">
        <v>9</v>
      </c>
      <c r="F67" s="63" t="s">
        <v>19</v>
      </c>
      <c r="G67" s="111" t="s">
        <v>20</v>
      </c>
      <c r="H67" s="111"/>
      <c r="I67" s="111"/>
      <c r="J67" s="111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</row>
    <row r="68" spans="1:26" ht="37.5" customHeight="1">
      <c r="A68" s="58">
        <v>1</v>
      </c>
      <c r="B68" s="11" t="str">
        <f t="shared" ref="B68:B69" si="6">IF(C68="","",$B$3)</f>
        <v/>
      </c>
      <c r="C68" s="95"/>
      <c r="D68" s="88"/>
      <c r="E68" s="60"/>
      <c r="F68" s="68"/>
      <c r="G68" s="111"/>
      <c r="H68" s="111"/>
      <c r="I68" s="111"/>
      <c r="J68" s="111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</row>
    <row r="69" spans="1:26" ht="37.5" customHeight="1" thickBot="1">
      <c r="A69" s="59">
        <v>2</v>
      </c>
      <c r="B69" s="61" t="str">
        <f t="shared" si="6"/>
        <v/>
      </c>
      <c r="C69" s="96"/>
      <c r="D69" s="97"/>
      <c r="E69" s="62"/>
      <c r="F69" s="69"/>
      <c r="G69" s="111"/>
      <c r="H69" s="111"/>
      <c r="I69" s="111"/>
      <c r="J69" s="111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</row>
    <row r="70" spans="1:26" ht="13.5" customHeight="1" thickBot="1">
      <c r="A70" s="2"/>
      <c r="B70" s="2"/>
      <c r="C70" s="25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51.75" customHeight="1">
      <c r="A71" s="26" t="s">
        <v>21</v>
      </c>
      <c r="B71" s="98">
        <f>B3</f>
        <v>0</v>
      </c>
      <c r="C71" s="99"/>
      <c r="D71" s="100"/>
      <c r="E71" s="103" t="s">
        <v>87</v>
      </c>
      <c r="F71" s="104"/>
      <c r="G71" s="104"/>
      <c r="H71" s="104"/>
      <c r="I71" s="104"/>
      <c r="J71" s="104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51.75" customHeight="1">
      <c r="A72" s="3" t="s">
        <v>22</v>
      </c>
      <c r="B72" s="10" t="s">
        <v>23</v>
      </c>
      <c r="C72" s="78" t="s">
        <v>24</v>
      </c>
      <c r="D72" s="80"/>
      <c r="E72" s="105"/>
      <c r="F72" s="104"/>
      <c r="G72" s="104"/>
      <c r="H72" s="104"/>
      <c r="I72" s="104"/>
      <c r="J72" s="104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60" customHeight="1">
      <c r="A73" s="27" t="s">
        <v>25</v>
      </c>
      <c r="B73" s="28">
        <f>COUNTA(F8:F27)</f>
        <v>0</v>
      </c>
      <c r="C73" s="29">
        <f t="shared" ref="C73:C74" si="7">B73*1000</f>
        <v>0</v>
      </c>
      <c r="D73" s="30"/>
      <c r="E73" s="105"/>
      <c r="F73" s="104"/>
      <c r="G73" s="104"/>
      <c r="H73" s="104"/>
      <c r="I73" s="104"/>
      <c r="J73" s="104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60" customHeight="1">
      <c r="A74" s="27" t="s">
        <v>26</v>
      </c>
      <c r="B74" s="28">
        <f>COUNTA(F30:F49)</f>
        <v>0</v>
      </c>
      <c r="C74" s="29">
        <f t="shared" si="7"/>
        <v>0</v>
      </c>
      <c r="D74" s="30"/>
      <c r="E74" s="106" t="s">
        <v>27</v>
      </c>
      <c r="F74" s="107"/>
      <c r="G74" s="107"/>
      <c r="H74" s="107"/>
      <c r="I74" s="107"/>
      <c r="J74" s="107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60" customHeight="1">
      <c r="A75" s="27" t="s">
        <v>28</v>
      </c>
      <c r="B75" s="28">
        <f>COUNTA(G52:J53)</f>
        <v>0</v>
      </c>
      <c r="C75" s="29">
        <f t="shared" ref="C75:C78" si="8">B75*2000</f>
        <v>0</v>
      </c>
      <c r="D75" s="30"/>
      <c r="E75" s="108" t="s">
        <v>29</v>
      </c>
      <c r="F75" s="109"/>
      <c r="G75" s="109"/>
      <c r="H75" s="73" t="s">
        <v>30</v>
      </c>
      <c r="I75" s="110" t="s">
        <v>31</v>
      </c>
      <c r="J75" s="109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60" customHeight="1">
      <c r="A76" s="27" t="s">
        <v>32</v>
      </c>
      <c r="B76" s="28">
        <f>COUNTA(G56:J57)</f>
        <v>0</v>
      </c>
      <c r="C76" s="29">
        <f t="shared" si="8"/>
        <v>0</v>
      </c>
      <c r="D76" s="30"/>
      <c r="E76" s="108" t="s">
        <v>33</v>
      </c>
      <c r="F76" s="109"/>
      <c r="G76" s="109"/>
      <c r="H76" s="73" t="s">
        <v>34</v>
      </c>
      <c r="I76" s="110" t="s">
        <v>35</v>
      </c>
      <c r="J76" s="109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60" customHeight="1">
      <c r="A77" s="27" t="s">
        <v>36</v>
      </c>
      <c r="B77" s="28">
        <f>COUNTA(G60:J61)</f>
        <v>0</v>
      </c>
      <c r="C77" s="29">
        <f t="shared" si="8"/>
        <v>0</v>
      </c>
      <c r="D77" s="16" t="s">
        <v>37</v>
      </c>
      <c r="E77" s="101" t="s">
        <v>38</v>
      </c>
      <c r="F77" s="82"/>
      <c r="G77" s="82"/>
      <c r="H77" s="74" t="s">
        <v>39</v>
      </c>
      <c r="I77" s="110" t="s">
        <v>31</v>
      </c>
      <c r="J77" s="109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60" customHeight="1">
      <c r="A78" s="31" t="s">
        <v>40</v>
      </c>
      <c r="B78" s="32">
        <f>COUNTA(G64:J65)</f>
        <v>0</v>
      </c>
      <c r="C78" s="33">
        <f t="shared" si="8"/>
        <v>0</v>
      </c>
      <c r="D78" s="52">
        <f>SUM(C73:C78)</f>
        <v>0</v>
      </c>
      <c r="E78" s="102" t="s">
        <v>41</v>
      </c>
      <c r="F78" s="82"/>
      <c r="G78" s="82"/>
      <c r="H78" s="74" t="s">
        <v>42</v>
      </c>
      <c r="I78" s="110" t="s">
        <v>43</v>
      </c>
      <c r="J78" s="109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3.5" customHeight="1">
      <c r="A79" s="2"/>
      <c r="B79" s="2"/>
      <c r="C79" s="25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3.5" customHeight="1">
      <c r="A80" s="2"/>
      <c r="B80" s="2"/>
      <c r="C80" s="25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3.5" customHeight="1">
      <c r="A81" s="2"/>
      <c r="B81" s="2"/>
      <c r="C81" s="25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3.5" customHeight="1">
      <c r="A82" s="2"/>
      <c r="B82" s="2"/>
      <c r="C82" s="25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3.5" customHeight="1">
      <c r="A83" s="2"/>
      <c r="B83" s="2"/>
      <c r="C83" s="25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3.5" customHeight="1">
      <c r="A84" s="2"/>
      <c r="B84" s="2"/>
      <c r="C84" s="25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3.5" customHeight="1">
      <c r="A85" s="2"/>
      <c r="B85" s="2"/>
      <c r="C85" s="25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3.5" customHeight="1">
      <c r="A86" s="2"/>
      <c r="B86" s="2"/>
      <c r="C86" s="25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3.5" customHeight="1">
      <c r="A87" s="2"/>
      <c r="B87" s="2"/>
      <c r="C87" s="25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3.5" customHeight="1">
      <c r="A88" s="2"/>
      <c r="B88" s="2"/>
      <c r="C88" s="25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3.5" customHeight="1">
      <c r="A89" s="2"/>
      <c r="B89" s="2"/>
      <c r="C89" s="25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3.5" customHeight="1">
      <c r="A90" s="2"/>
      <c r="B90" s="2"/>
      <c r="C90" s="25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3.5" customHeight="1">
      <c r="A91" s="2"/>
      <c r="B91" s="2"/>
      <c r="C91" s="25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3.5" customHeight="1">
      <c r="A92" s="2"/>
      <c r="B92" s="2"/>
      <c r="C92" s="25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3.5" customHeight="1">
      <c r="A93" s="2"/>
      <c r="B93" s="2"/>
      <c r="C93" s="25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3.5" customHeight="1">
      <c r="A94" s="2"/>
      <c r="B94" s="2"/>
      <c r="C94" s="25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3.5" customHeight="1">
      <c r="A95" s="2"/>
      <c r="B95" s="2"/>
      <c r="C95" s="25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3.5" customHeight="1">
      <c r="A96" s="2"/>
      <c r="B96" s="2"/>
      <c r="C96" s="25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3.5" customHeight="1">
      <c r="A97" s="2"/>
      <c r="B97" s="2"/>
      <c r="C97" s="25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3.5" customHeight="1">
      <c r="A98" s="2"/>
      <c r="B98" s="2"/>
      <c r="C98" s="25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3.5" customHeight="1">
      <c r="A99" s="2"/>
      <c r="B99" s="2"/>
      <c r="C99" s="25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3.5" customHeight="1">
      <c r="A100" s="2"/>
      <c r="B100" s="2"/>
      <c r="C100" s="25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3.5" customHeight="1">
      <c r="A101" s="2"/>
      <c r="B101" s="2"/>
      <c r="C101" s="25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3.5" customHeight="1">
      <c r="A102" s="2"/>
      <c r="B102" s="2"/>
      <c r="C102" s="25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3.5" customHeight="1">
      <c r="A103" s="2"/>
      <c r="B103" s="2"/>
      <c r="C103" s="25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3.5" customHeight="1">
      <c r="A104" s="2"/>
      <c r="B104" s="2"/>
      <c r="C104" s="25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3.5" customHeight="1">
      <c r="A105" s="2"/>
      <c r="B105" s="2"/>
      <c r="C105" s="25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3.5" customHeight="1">
      <c r="A106" s="2"/>
      <c r="B106" s="2"/>
      <c r="C106" s="25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3.5" customHeight="1">
      <c r="A107" s="2"/>
      <c r="B107" s="2"/>
      <c r="C107" s="25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3.5" customHeight="1">
      <c r="A108" s="2"/>
      <c r="B108" s="2"/>
      <c r="C108" s="25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3.5" customHeight="1">
      <c r="A109" s="2"/>
      <c r="B109" s="2"/>
      <c r="C109" s="25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3.5" customHeight="1">
      <c r="A110" s="2"/>
      <c r="B110" s="2"/>
      <c r="C110" s="25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3.5" customHeight="1">
      <c r="A111" s="2"/>
      <c r="B111" s="2"/>
      <c r="C111" s="25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3.5" customHeight="1">
      <c r="A112" s="2"/>
      <c r="B112" s="2"/>
      <c r="C112" s="25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3.5" customHeight="1">
      <c r="A113" s="2"/>
      <c r="B113" s="2"/>
      <c r="C113" s="25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3.5" customHeight="1">
      <c r="A114" s="2"/>
      <c r="B114" s="2"/>
      <c r="C114" s="25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3.5" customHeight="1">
      <c r="A115" s="2"/>
      <c r="B115" s="2"/>
      <c r="C115" s="25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3.5" customHeight="1">
      <c r="A116" s="2"/>
      <c r="B116" s="2"/>
      <c r="C116" s="25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3.5" customHeight="1">
      <c r="A117" s="2"/>
      <c r="B117" s="2"/>
      <c r="C117" s="25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3.5" customHeight="1">
      <c r="A118" s="2"/>
      <c r="B118" s="2"/>
      <c r="C118" s="25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3.5" customHeight="1">
      <c r="A119" s="2"/>
      <c r="B119" s="2"/>
      <c r="C119" s="25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3.5" customHeight="1">
      <c r="A120" s="2"/>
      <c r="B120" s="2"/>
      <c r="C120" s="25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3.5" customHeight="1">
      <c r="A121" s="2"/>
      <c r="B121" s="2"/>
      <c r="C121" s="25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3.5" customHeight="1">
      <c r="A122" s="2"/>
      <c r="B122" s="2"/>
      <c r="C122" s="25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3.5" customHeight="1">
      <c r="A123" s="2"/>
      <c r="B123" s="2"/>
      <c r="C123" s="25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3.5" customHeight="1">
      <c r="A124" s="2"/>
      <c r="B124" s="2"/>
      <c r="C124" s="25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3.5" customHeight="1">
      <c r="A125" s="2"/>
      <c r="B125" s="2"/>
      <c r="C125" s="25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3.5" customHeight="1">
      <c r="A126" s="2"/>
      <c r="B126" s="2"/>
      <c r="C126" s="25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3.5" customHeight="1">
      <c r="A127" s="2"/>
      <c r="B127" s="2"/>
      <c r="C127" s="25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3.5" customHeight="1">
      <c r="A128" s="2"/>
      <c r="B128" s="2"/>
      <c r="C128" s="25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3.5" customHeight="1">
      <c r="A129" s="2"/>
      <c r="B129" s="2"/>
      <c r="C129" s="25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3.5" customHeight="1">
      <c r="A130" s="2"/>
      <c r="B130" s="2"/>
      <c r="C130" s="25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3.5" customHeight="1">
      <c r="A131" s="2"/>
      <c r="B131" s="2"/>
      <c r="C131" s="25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3.5" customHeight="1">
      <c r="A132" s="2"/>
      <c r="B132" s="2"/>
      <c r="C132" s="25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3.5" customHeight="1">
      <c r="A133" s="2"/>
      <c r="B133" s="2"/>
      <c r="C133" s="25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3.5" customHeight="1">
      <c r="A134" s="2"/>
      <c r="B134" s="2"/>
      <c r="C134" s="25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3.5" customHeight="1">
      <c r="A135" s="2"/>
      <c r="B135" s="2"/>
      <c r="C135" s="25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3.5" customHeight="1">
      <c r="A136" s="2"/>
      <c r="B136" s="2"/>
      <c r="C136" s="25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3.5" customHeight="1">
      <c r="A137" s="2"/>
      <c r="B137" s="2"/>
      <c r="C137" s="25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3.5" customHeight="1">
      <c r="A138" s="2"/>
      <c r="B138" s="2"/>
      <c r="C138" s="25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3.5" customHeight="1">
      <c r="A139" s="2"/>
      <c r="B139" s="2"/>
      <c r="C139" s="25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3.5" customHeight="1">
      <c r="A140" s="2"/>
      <c r="B140" s="2"/>
      <c r="C140" s="25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3.5" customHeight="1">
      <c r="A141" s="2"/>
      <c r="B141" s="2"/>
      <c r="C141" s="25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3.5" customHeight="1">
      <c r="A142" s="2"/>
      <c r="B142" s="2"/>
      <c r="C142" s="25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3.5" customHeight="1">
      <c r="A143" s="2"/>
      <c r="B143" s="2"/>
      <c r="C143" s="25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3.5" customHeight="1">
      <c r="A144" s="2"/>
      <c r="B144" s="2"/>
      <c r="C144" s="25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3.5" customHeight="1">
      <c r="A145" s="2"/>
      <c r="B145" s="2"/>
      <c r="C145" s="25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3.5" customHeight="1">
      <c r="A146" s="2"/>
      <c r="B146" s="2"/>
      <c r="C146" s="25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3.5" customHeight="1">
      <c r="A147" s="2"/>
      <c r="B147" s="2"/>
      <c r="C147" s="25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3.5" customHeight="1">
      <c r="A148" s="2"/>
      <c r="B148" s="2"/>
      <c r="C148" s="25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3.5" customHeight="1">
      <c r="A149" s="2"/>
      <c r="B149" s="2"/>
      <c r="C149" s="25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3.5" customHeight="1">
      <c r="A150" s="2"/>
      <c r="B150" s="2"/>
      <c r="C150" s="25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3.5" customHeight="1">
      <c r="A151" s="2"/>
      <c r="B151" s="2"/>
      <c r="C151" s="25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3.5" customHeight="1">
      <c r="A152" s="2"/>
      <c r="B152" s="2"/>
      <c r="C152" s="25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3.5" customHeight="1">
      <c r="A153" s="2"/>
      <c r="B153" s="2"/>
      <c r="C153" s="25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3.5" customHeight="1">
      <c r="A154" s="2"/>
      <c r="B154" s="2"/>
      <c r="C154" s="25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3.5" customHeight="1">
      <c r="A155" s="2"/>
      <c r="B155" s="2"/>
      <c r="C155" s="25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3.5" customHeight="1">
      <c r="A156" s="2"/>
      <c r="B156" s="2"/>
      <c r="C156" s="25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3.5" customHeight="1">
      <c r="A157" s="2"/>
      <c r="B157" s="2"/>
      <c r="C157" s="25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3.5" customHeight="1">
      <c r="A158" s="2"/>
      <c r="B158" s="2"/>
      <c r="C158" s="25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3.5" customHeight="1">
      <c r="A159" s="2"/>
      <c r="B159" s="2"/>
      <c r="C159" s="25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3.5" customHeight="1">
      <c r="A160" s="2"/>
      <c r="B160" s="2"/>
      <c r="C160" s="25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3.5" customHeight="1">
      <c r="A161" s="2"/>
      <c r="B161" s="2"/>
      <c r="C161" s="25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3.5" customHeight="1">
      <c r="A162" s="2"/>
      <c r="B162" s="2"/>
      <c r="C162" s="25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3.5" customHeight="1">
      <c r="A163" s="2"/>
      <c r="B163" s="2"/>
      <c r="C163" s="25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3.5" customHeight="1">
      <c r="A164" s="2"/>
      <c r="B164" s="2"/>
      <c r="C164" s="25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3.5" customHeight="1">
      <c r="A165" s="2"/>
      <c r="B165" s="2"/>
      <c r="C165" s="25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3.5" customHeight="1">
      <c r="A166" s="2"/>
      <c r="B166" s="2"/>
      <c r="C166" s="25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3.5" customHeight="1">
      <c r="A167" s="2"/>
      <c r="B167" s="2"/>
      <c r="C167" s="25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3.5" customHeight="1">
      <c r="A168" s="2"/>
      <c r="B168" s="2"/>
      <c r="C168" s="25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3.5" customHeight="1">
      <c r="A169" s="2"/>
      <c r="B169" s="2"/>
      <c r="C169" s="25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3.5" customHeight="1">
      <c r="A170" s="2"/>
      <c r="B170" s="2"/>
      <c r="C170" s="25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3.5" customHeight="1">
      <c r="A171" s="2"/>
      <c r="B171" s="2"/>
      <c r="C171" s="25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3.5" customHeight="1">
      <c r="A172" s="2"/>
      <c r="B172" s="2"/>
      <c r="C172" s="25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3.5" customHeight="1">
      <c r="A173" s="2"/>
      <c r="B173" s="2"/>
      <c r="C173" s="25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3.5" customHeight="1">
      <c r="A174" s="2"/>
      <c r="B174" s="2"/>
      <c r="C174" s="25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3.5" customHeight="1">
      <c r="A175" s="2"/>
      <c r="B175" s="2"/>
      <c r="C175" s="25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3.5" customHeight="1">
      <c r="A176" s="2"/>
      <c r="B176" s="2"/>
      <c r="C176" s="25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3.5" customHeight="1">
      <c r="A177" s="2"/>
      <c r="B177" s="2"/>
      <c r="C177" s="25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3.5" customHeight="1">
      <c r="A178" s="2"/>
      <c r="B178" s="2"/>
      <c r="C178" s="25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3.5" customHeight="1">
      <c r="A179" s="2"/>
      <c r="B179" s="2"/>
      <c r="C179" s="25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3.5" customHeight="1">
      <c r="A180" s="2"/>
      <c r="B180" s="2"/>
      <c r="C180" s="25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3.5" customHeight="1">
      <c r="A181" s="2"/>
      <c r="B181" s="2"/>
      <c r="C181" s="25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3.5" customHeight="1">
      <c r="A182" s="2"/>
      <c r="B182" s="2"/>
      <c r="C182" s="25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3.5" customHeight="1">
      <c r="A183" s="2"/>
      <c r="B183" s="2"/>
      <c r="C183" s="25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3.5" customHeight="1">
      <c r="A184" s="2"/>
      <c r="B184" s="2"/>
      <c r="C184" s="25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3.5" customHeight="1">
      <c r="A185" s="2"/>
      <c r="B185" s="2"/>
      <c r="C185" s="25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3.5" customHeight="1">
      <c r="A186" s="2"/>
      <c r="B186" s="2"/>
      <c r="C186" s="25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3.5" customHeight="1">
      <c r="A187" s="2"/>
      <c r="B187" s="2"/>
      <c r="C187" s="25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3.5" customHeight="1">
      <c r="A188" s="2"/>
      <c r="B188" s="2"/>
      <c r="C188" s="25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3.5" customHeight="1">
      <c r="A189" s="2"/>
      <c r="B189" s="2"/>
      <c r="C189" s="25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3.5" customHeight="1">
      <c r="A190" s="2"/>
      <c r="B190" s="2"/>
      <c r="C190" s="25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3.5" customHeight="1">
      <c r="A191" s="2"/>
      <c r="B191" s="2"/>
      <c r="C191" s="25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3.5" customHeight="1">
      <c r="A192" s="2"/>
      <c r="B192" s="2"/>
      <c r="C192" s="25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3.5" customHeight="1">
      <c r="A193" s="2"/>
      <c r="B193" s="2"/>
      <c r="C193" s="25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3.5" customHeight="1">
      <c r="A194" s="2"/>
      <c r="B194" s="2"/>
      <c r="C194" s="25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3.5" customHeight="1">
      <c r="A195" s="2"/>
      <c r="B195" s="2"/>
      <c r="C195" s="25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3.5" customHeight="1">
      <c r="A196" s="2"/>
      <c r="B196" s="2"/>
      <c r="C196" s="25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3.5" customHeight="1">
      <c r="A197" s="2"/>
      <c r="B197" s="2"/>
      <c r="C197" s="25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3.5" customHeight="1">
      <c r="A198" s="2"/>
      <c r="B198" s="2"/>
      <c r="C198" s="25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3.5" customHeight="1">
      <c r="A199" s="2"/>
      <c r="B199" s="2"/>
      <c r="C199" s="25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3.5" customHeight="1">
      <c r="A200" s="2"/>
      <c r="B200" s="2"/>
      <c r="C200" s="25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3.5" customHeight="1">
      <c r="A201" s="2"/>
      <c r="B201" s="2"/>
      <c r="C201" s="25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3.5" customHeight="1">
      <c r="A202" s="2"/>
      <c r="B202" s="2"/>
      <c r="C202" s="25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3.5" customHeight="1">
      <c r="A203" s="2"/>
      <c r="B203" s="2"/>
      <c r="C203" s="25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3.5" customHeight="1">
      <c r="A204" s="2"/>
      <c r="B204" s="2"/>
      <c r="C204" s="25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3.5" customHeight="1">
      <c r="A205" s="2"/>
      <c r="B205" s="2"/>
      <c r="C205" s="25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3.5" customHeight="1">
      <c r="A206" s="2"/>
      <c r="B206" s="2"/>
      <c r="C206" s="25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3.5" customHeight="1">
      <c r="A207" s="2"/>
      <c r="B207" s="2"/>
      <c r="C207" s="25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3.5" customHeight="1">
      <c r="A208" s="2"/>
      <c r="B208" s="2"/>
      <c r="C208" s="25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3.5" customHeight="1">
      <c r="A209" s="2"/>
      <c r="B209" s="2"/>
      <c r="C209" s="25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3.5" customHeight="1">
      <c r="A210" s="2"/>
      <c r="B210" s="2"/>
      <c r="C210" s="25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3.5" customHeight="1">
      <c r="A211" s="2"/>
      <c r="B211" s="2"/>
      <c r="C211" s="25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3.5" customHeight="1">
      <c r="A212" s="2"/>
      <c r="B212" s="2"/>
      <c r="C212" s="25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3.5" customHeight="1">
      <c r="A213" s="2"/>
      <c r="B213" s="2"/>
      <c r="C213" s="25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3.5" customHeight="1">
      <c r="A214" s="2"/>
      <c r="B214" s="2"/>
      <c r="C214" s="25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3.5" customHeight="1">
      <c r="A215" s="2"/>
      <c r="B215" s="2"/>
      <c r="C215" s="25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3.5" customHeight="1">
      <c r="A216" s="2"/>
      <c r="B216" s="2"/>
      <c r="C216" s="25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3.5" customHeight="1">
      <c r="A217" s="2"/>
      <c r="B217" s="2"/>
      <c r="C217" s="25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3.5" customHeight="1">
      <c r="A218" s="2"/>
      <c r="B218" s="2"/>
      <c r="C218" s="25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3.5" customHeight="1">
      <c r="A219" s="2"/>
      <c r="B219" s="2"/>
      <c r="C219" s="25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3.5" customHeight="1">
      <c r="A220" s="2"/>
      <c r="B220" s="2"/>
      <c r="C220" s="25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3.5" customHeight="1">
      <c r="A221" s="2"/>
      <c r="B221" s="2"/>
      <c r="C221" s="25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3.5" customHeight="1">
      <c r="A222" s="2"/>
      <c r="B222" s="2"/>
      <c r="C222" s="25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3.5" customHeight="1">
      <c r="A223" s="2"/>
      <c r="B223" s="2"/>
      <c r="C223" s="25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3.5" customHeight="1">
      <c r="A224" s="2"/>
      <c r="B224" s="2"/>
      <c r="C224" s="25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3.5" customHeight="1">
      <c r="A225" s="2"/>
      <c r="B225" s="2"/>
      <c r="C225" s="25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3.5" customHeight="1">
      <c r="A226" s="2"/>
      <c r="B226" s="2"/>
      <c r="C226" s="25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3.5" customHeight="1">
      <c r="A227" s="2"/>
      <c r="B227" s="2"/>
      <c r="C227" s="25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3.5" customHeight="1">
      <c r="A228" s="2"/>
      <c r="B228" s="2"/>
      <c r="C228" s="25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3.5" customHeight="1">
      <c r="A229" s="2"/>
      <c r="B229" s="2"/>
      <c r="C229" s="25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3.5" customHeight="1">
      <c r="A230" s="2"/>
      <c r="B230" s="2"/>
      <c r="C230" s="25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3.5" customHeight="1">
      <c r="A231" s="2"/>
      <c r="B231" s="2"/>
      <c r="C231" s="25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3.5" customHeight="1">
      <c r="A232" s="2"/>
      <c r="B232" s="2"/>
      <c r="C232" s="25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3.5" customHeight="1">
      <c r="A233" s="2"/>
      <c r="B233" s="2"/>
      <c r="C233" s="25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3.5" customHeight="1">
      <c r="A234" s="2"/>
      <c r="B234" s="2"/>
      <c r="C234" s="25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3.5" customHeight="1">
      <c r="A235" s="2"/>
      <c r="B235" s="2"/>
      <c r="C235" s="25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3.5" customHeight="1">
      <c r="A236" s="2"/>
      <c r="B236" s="2"/>
      <c r="C236" s="25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3.5" customHeight="1">
      <c r="A237" s="2"/>
      <c r="B237" s="2"/>
      <c r="C237" s="25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3.5" customHeight="1">
      <c r="A238" s="2"/>
      <c r="B238" s="2"/>
      <c r="C238" s="25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3.5" customHeight="1">
      <c r="A239" s="2"/>
      <c r="B239" s="2"/>
      <c r="C239" s="25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3.5" customHeight="1">
      <c r="A240" s="2"/>
      <c r="B240" s="2"/>
      <c r="C240" s="25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3.5" customHeight="1">
      <c r="A241" s="2"/>
      <c r="B241" s="2"/>
      <c r="C241" s="25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3.5" customHeight="1">
      <c r="A242" s="2"/>
      <c r="B242" s="2"/>
      <c r="C242" s="25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3.5" customHeight="1">
      <c r="A243" s="2"/>
      <c r="B243" s="2"/>
      <c r="C243" s="25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3.5" customHeight="1">
      <c r="A244" s="2"/>
      <c r="B244" s="2"/>
      <c r="C244" s="25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3.5" customHeight="1">
      <c r="A245" s="2"/>
      <c r="B245" s="2"/>
      <c r="C245" s="25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3.5" customHeight="1">
      <c r="A246" s="2"/>
      <c r="B246" s="2"/>
      <c r="C246" s="25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3.5" customHeight="1">
      <c r="A247" s="2"/>
      <c r="B247" s="2"/>
      <c r="C247" s="25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3.5" customHeight="1">
      <c r="A248" s="2"/>
      <c r="B248" s="2"/>
      <c r="C248" s="25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3.5" customHeight="1">
      <c r="A249" s="2"/>
      <c r="B249" s="2"/>
      <c r="C249" s="25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3.5" customHeight="1">
      <c r="A250" s="2"/>
      <c r="B250" s="2"/>
      <c r="C250" s="25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3.5" customHeight="1">
      <c r="A251" s="2"/>
      <c r="B251" s="2"/>
      <c r="C251" s="25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3.5" customHeight="1">
      <c r="A252" s="2"/>
      <c r="B252" s="2"/>
      <c r="C252" s="25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3.5" customHeight="1">
      <c r="A253" s="2"/>
      <c r="B253" s="2"/>
      <c r="C253" s="25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3.5" customHeight="1">
      <c r="A254" s="2"/>
      <c r="B254" s="2"/>
      <c r="C254" s="25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3.5" customHeight="1">
      <c r="A255" s="2"/>
      <c r="B255" s="2"/>
      <c r="C255" s="25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3.5" customHeight="1">
      <c r="A256" s="2"/>
      <c r="B256" s="2"/>
      <c r="C256" s="25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3.5" customHeight="1">
      <c r="A257" s="2"/>
      <c r="B257" s="2"/>
      <c r="C257" s="25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3.5" customHeight="1">
      <c r="A258" s="2"/>
      <c r="B258" s="2"/>
      <c r="C258" s="25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3.5" customHeight="1">
      <c r="A259" s="2"/>
      <c r="B259" s="2"/>
      <c r="C259" s="25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3.5" customHeight="1">
      <c r="A260" s="2"/>
      <c r="B260" s="2"/>
      <c r="C260" s="25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3.5" customHeight="1">
      <c r="A261" s="2"/>
      <c r="B261" s="2"/>
      <c r="C261" s="25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3.5" customHeight="1">
      <c r="A262" s="2"/>
      <c r="B262" s="2"/>
      <c r="C262" s="25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3.5" customHeight="1">
      <c r="A263" s="2"/>
      <c r="B263" s="2"/>
      <c r="C263" s="25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3.5" customHeight="1">
      <c r="A264" s="2"/>
      <c r="B264" s="2"/>
      <c r="C264" s="25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3.5" customHeight="1">
      <c r="A265" s="2"/>
      <c r="B265" s="2"/>
      <c r="C265" s="25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3.5" customHeight="1">
      <c r="A266" s="2"/>
      <c r="B266" s="2"/>
      <c r="C266" s="25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3.5" customHeight="1">
      <c r="A267" s="2"/>
      <c r="B267" s="2"/>
      <c r="C267" s="25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3.5" customHeight="1">
      <c r="A268" s="2"/>
      <c r="B268" s="2"/>
      <c r="C268" s="25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3.5" customHeight="1">
      <c r="A269" s="2"/>
      <c r="B269" s="2"/>
      <c r="C269" s="25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3.5" customHeight="1">
      <c r="A270" s="2"/>
      <c r="B270" s="2"/>
      <c r="C270" s="25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3.5" customHeight="1">
      <c r="A271" s="2"/>
      <c r="B271" s="2"/>
      <c r="C271" s="25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3.5" customHeight="1">
      <c r="A272" s="2"/>
      <c r="B272" s="2"/>
      <c r="C272" s="25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3.5" customHeight="1">
      <c r="A273" s="2"/>
      <c r="B273" s="2"/>
      <c r="C273" s="25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3.5" customHeight="1">
      <c r="A274" s="2"/>
      <c r="B274" s="2"/>
      <c r="C274" s="25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3.5" customHeight="1">
      <c r="A275" s="2"/>
      <c r="B275" s="2"/>
      <c r="C275" s="25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3.5" customHeight="1">
      <c r="A276" s="2"/>
      <c r="B276" s="2"/>
      <c r="C276" s="25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3.5" customHeight="1">
      <c r="A277" s="2"/>
      <c r="B277" s="2"/>
      <c r="C277" s="25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3.5" customHeight="1">
      <c r="A278" s="2"/>
      <c r="B278" s="2"/>
      <c r="C278" s="25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3.5" customHeight="1">
      <c r="A279" s="2"/>
      <c r="B279" s="2"/>
      <c r="C279" s="25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3.5" customHeight="1">
      <c r="A280" s="2"/>
      <c r="B280" s="2"/>
      <c r="C280" s="25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3.5" customHeight="1">
      <c r="A281" s="2"/>
      <c r="B281" s="2"/>
      <c r="C281" s="25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3.5" customHeight="1">
      <c r="A282" s="2"/>
      <c r="B282" s="2"/>
      <c r="C282" s="25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3.5" customHeight="1">
      <c r="A283" s="2"/>
      <c r="B283" s="2"/>
      <c r="C283" s="25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3.5" customHeight="1">
      <c r="A284" s="2"/>
      <c r="B284" s="2"/>
      <c r="C284" s="25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3.5" customHeight="1">
      <c r="A285" s="2"/>
      <c r="B285" s="2"/>
      <c r="C285" s="25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3.5" customHeight="1">
      <c r="A286" s="2"/>
      <c r="B286" s="2"/>
      <c r="C286" s="25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3.5" customHeight="1">
      <c r="A287" s="2"/>
      <c r="B287" s="2"/>
      <c r="C287" s="25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3.5" customHeight="1">
      <c r="A288" s="2"/>
      <c r="B288" s="2"/>
      <c r="C288" s="25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3.5" customHeight="1">
      <c r="A289" s="2"/>
      <c r="B289" s="2"/>
      <c r="C289" s="25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3.5" customHeight="1">
      <c r="A290" s="2"/>
      <c r="B290" s="2"/>
      <c r="C290" s="25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3.5" customHeight="1">
      <c r="A291" s="2"/>
      <c r="B291" s="2"/>
      <c r="C291" s="25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3.5" customHeight="1">
      <c r="A292" s="2"/>
      <c r="B292" s="2"/>
      <c r="C292" s="25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3.5" customHeight="1">
      <c r="A293" s="2"/>
      <c r="B293" s="2"/>
      <c r="C293" s="25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3.5" customHeight="1">
      <c r="A294" s="2"/>
      <c r="B294" s="2"/>
      <c r="C294" s="25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3.5" customHeight="1">
      <c r="A295" s="2"/>
      <c r="B295" s="2"/>
      <c r="C295" s="25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3.5" customHeight="1">
      <c r="A296" s="2"/>
      <c r="B296" s="2"/>
      <c r="C296" s="25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3.5" customHeight="1">
      <c r="A297" s="2"/>
      <c r="B297" s="2"/>
      <c r="C297" s="25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3.5" customHeight="1">
      <c r="A298" s="2"/>
      <c r="B298" s="2"/>
      <c r="C298" s="25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3.5" customHeight="1">
      <c r="A299" s="2"/>
      <c r="B299" s="2"/>
      <c r="C299" s="25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3.5" customHeight="1">
      <c r="A300" s="2"/>
      <c r="B300" s="2"/>
      <c r="C300" s="25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3.5" customHeight="1">
      <c r="A301" s="2"/>
      <c r="B301" s="2"/>
      <c r="C301" s="25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3.5" customHeight="1">
      <c r="A302" s="2"/>
      <c r="B302" s="2"/>
      <c r="C302" s="25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3.5" customHeight="1">
      <c r="A303" s="2"/>
      <c r="B303" s="2"/>
      <c r="C303" s="25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3.5" customHeight="1">
      <c r="A304" s="2"/>
      <c r="B304" s="2"/>
      <c r="C304" s="25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3.5" customHeight="1">
      <c r="A305" s="2"/>
      <c r="B305" s="2"/>
      <c r="C305" s="25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3.5" customHeight="1">
      <c r="A306" s="2"/>
      <c r="B306" s="2"/>
      <c r="C306" s="25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3.5" customHeight="1">
      <c r="A307" s="2"/>
      <c r="B307" s="2"/>
      <c r="C307" s="25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3.5" customHeight="1">
      <c r="A308" s="2"/>
      <c r="B308" s="2"/>
      <c r="C308" s="25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3.5" customHeight="1">
      <c r="A309" s="2"/>
      <c r="B309" s="2"/>
      <c r="C309" s="25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3.5" customHeight="1">
      <c r="A310" s="2"/>
      <c r="B310" s="2"/>
      <c r="C310" s="25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3.5" customHeight="1">
      <c r="A311" s="2"/>
      <c r="B311" s="2"/>
      <c r="C311" s="25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3.5" customHeight="1">
      <c r="A312" s="2"/>
      <c r="B312" s="2"/>
      <c r="C312" s="25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3.5" customHeight="1">
      <c r="A313" s="2"/>
      <c r="B313" s="2"/>
      <c r="C313" s="25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3.5" customHeight="1">
      <c r="A314" s="2"/>
      <c r="B314" s="2"/>
      <c r="C314" s="25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3.5" customHeight="1">
      <c r="A315" s="2"/>
      <c r="B315" s="2"/>
      <c r="C315" s="25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3.5" customHeight="1">
      <c r="A316" s="2"/>
      <c r="B316" s="2"/>
      <c r="C316" s="25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3.5" customHeight="1">
      <c r="A317" s="2"/>
      <c r="B317" s="2"/>
      <c r="C317" s="25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3.5" customHeight="1">
      <c r="A318" s="2"/>
      <c r="B318" s="2"/>
      <c r="C318" s="25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3.5" customHeight="1">
      <c r="A319" s="2"/>
      <c r="B319" s="2"/>
      <c r="C319" s="25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3.5" customHeight="1">
      <c r="A320" s="2"/>
      <c r="B320" s="2"/>
      <c r="C320" s="25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3.5" customHeight="1">
      <c r="A321" s="2"/>
      <c r="B321" s="2"/>
      <c r="C321" s="25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3.5" customHeight="1">
      <c r="A322" s="2"/>
      <c r="B322" s="2"/>
      <c r="C322" s="25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3.5" customHeight="1">
      <c r="A323" s="2"/>
      <c r="B323" s="2"/>
      <c r="C323" s="25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3.5" customHeight="1">
      <c r="A324" s="2"/>
      <c r="B324" s="2"/>
      <c r="C324" s="25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3.5" customHeight="1">
      <c r="A325" s="2"/>
      <c r="B325" s="2"/>
      <c r="C325" s="25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3.5" customHeight="1">
      <c r="A326" s="2"/>
      <c r="B326" s="2"/>
      <c r="C326" s="25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3.5" customHeight="1">
      <c r="A327" s="2"/>
      <c r="B327" s="2"/>
      <c r="C327" s="25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3.5" customHeight="1">
      <c r="A328" s="2"/>
      <c r="B328" s="2"/>
      <c r="C328" s="25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3.5" customHeight="1">
      <c r="A329" s="2"/>
      <c r="B329" s="2"/>
      <c r="C329" s="25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3.5" customHeight="1">
      <c r="A330" s="2"/>
      <c r="B330" s="2"/>
      <c r="C330" s="25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3.5" customHeight="1">
      <c r="A331" s="2"/>
      <c r="B331" s="2"/>
      <c r="C331" s="25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3.5" customHeight="1">
      <c r="A332" s="2"/>
      <c r="B332" s="2"/>
      <c r="C332" s="25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3.5" customHeight="1">
      <c r="A333" s="2"/>
      <c r="B333" s="2"/>
      <c r="C333" s="25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3.5" customHeight="1">
      <c r="A334" s="2"/>
      <c r="B334" s="2"/>
      <c r="C334" s="25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3.5" customHeight="1">
      <c r="A335" s="2"/>
      <c r="B335" s="2"/>
      <c r="C335" s="25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3.5" customHeight="1">
      <c r="A336" s="2"/>
      <c r="B336" s="2"/>
      <c r="C336" s="25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3.5" customHeight="1">
      <c r="A337" s="2"/>
      <c r="B337" s="2"/>
      <c r="C337" s="25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3.5" customHeight="1">
      <c r="A338" s="2"/>
      <c r="B338" s="2"/>
      <c r="C338" s="25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3.5" customHeight="1">
      <c r="A339" s="2"/>
      <c r="B339" s="2"/>
      <c r="C339" s="25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3.5" customHeight="1">
      <c r="A340" s="2"/>
      <c r="B340" s="2"/>
      <c r="C340" s="25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3.5" customHeight="1">
      <c r="A341" s="2"/>
      <c r="B341" s="2"/>
      <c r="C341" s="25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3.5" customHeight="1">
      <c r="A342" s="2"/>
      <c r="B342" s="2"/>
      <c r="C342" s="25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3.5" customHeight="1">
      <c r="A343" s="2"/>
      <c r="B343" s="2"/>
      <c r="C343" s="25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3.5" customHeight="1">
      <c r="A344" s="2"/>
      <c r="B344" s="2"/>
      <c r="C344" s="25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3.5" customHeight="1">
      <c r="A345" s="2"/>
      <c r="B345" s="2"/>
      <c r="C345" s="25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3.5" customHeight="1">
      <c r="A346" s="2"/>
      <c r="B346" s="2"/>
      <c r="C346" s="25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3.5" customHeight="1">
      <c r="A347" s="2"/>
      <c r="B347" s="2"/>
      <c r="C347" s="25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3.5" customHeight="1">
      <c r="A348" s="2"/>
      <c r="B348" s="2"/>
      <c r="C348" s="25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3.5" customHeight="1">
      <c r="A349" s="2"/>
      <c r="B349" s="2"/>
      <c r="C349" s="25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3.5" customHeight="1">
      <c r="A350" s="2"/>
      <c r="B350" s="2"/>
      <c r="C350" s="25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3.5" customHeight="1">
      <c r="A351" s="2"/>
      <c r="B351" s="2"/>
      <c r="C351" s="25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3.5" customHeight="1">
      <c r="A352" s="2"/>
      <c r="B352" s="2"/>
      <c r="C352" s="25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3.5" customHeight="1">
      <c r="A353" s="2"/>
      <c r="B353" s="2"/>
      <c r="C353" s="25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3.5" customHeight="1">
      <c r="A354" s="2"/>
      <c r="B354" s="2"/>
      <c r="C354" s="25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3.5" customHeight="1">
      <c r="A355" s="2"/>
      <c r="B355" s="2"/>
      <c r="C355" s="25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3.5" customHeight="1">
      <c r="A356" s="2"/>
      <c r="B356" s="2"/>
      <c r="C356" s="25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3.5" customHeight="1">
      <c r="A357" s="2"/>
      <c r="B357" s="2"/>
      <c r="C357" s="25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3.5" customHeight="1">
      <c r="A358" s="2"/>
      <c r="B358" s="2"/>
      <c r="C358" s="25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3.5" customHeight="1">
      <c r="A359" s="2"/>
      <c r="B359" s="2"/>
      <c r="C359" s="25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3.5" customHeight="1">
      <c r="A360" s="2"/>
      <c r="B360" s="2"/>
      <c r="C360" s="25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3.5" customHeight="1">
      <c r="A361" s="2"/>
      <c r="B361" s="2"/>
      <c r="C361" s="25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3.5" customHeight="1">
      <c r="A362" s="2"/>
      <c r="B362" s="2"/>
      <c r="C362" s="25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3.5" customHeight="1">
      <c r="A363" s="2"/>
      <c r="B363" s="2"/>
      <c r="C363" s="25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3.5" customHeight="1">
      <c r="A364" s="2"/>
      <c r="B364" s="2"/>
      <c r="C364" s="25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3.5" customHeight="1">
      <c r="A365" s="2"/>
      <c r="B365" s="2"/>
      <c r="C365" s="25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3.5" customHeight="1">
      <c r="A366" s="2"/>
      <c r="B366" s="2"/>
      <c r="C366" s="25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3.5" customHeight="1">
      <c r="A367" s="2"/>
      <c r="B367" s="2"/>
      <c r="C367" s="25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3.5" customHeight="1">
      <c r="A368" s="2"/>
      <c r="B368" s="2"/>
      <c r="C368" s="25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3.5" customHeight="1">
      <c r="A369" s="2"/>
      <c r="B369" s="2"/>
      <c r="C369" s="25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3.5" customHeight="1">
      <c r="A370" s="2"/>
      <c r="B370" s="2"/>
      <c r="C370" s="25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3.5" customHeight="1">
      <c r="A371" s="2"/>
      <c r="B371" s="2"/>
      <c r="C371" s="25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3.5" customHeight="1">
      <c r="A372" s="2"/>
      <c r="B372" s="2"/>
      <c r="C372" s="25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3.5" customHeight="1">
      <c r="A373" s="2"/>
      <c r="B373" s="2"/>
      <c r="C373" s="25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3.5" customHeight="1">
      <c r="A374" s="2"/>
      <c r="B374" s="2"/>
      <c r="C374" s="25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3.5" customHeight="1">
      <c r="A375" s="2"/>
      <c r="B375" s="2"/>
      <c r="C375" s="25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3.5" customHeight="1">
      <c r="A376" s="2"/>
      <c r="B376" s="2"/>
      <c r="C376" s="25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3.5" customHeight="1">
      <c r="A377" s="2"/>
      <c r="B377" s="2"/>
      <c r="C377" s="25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3.5" customHeight="1">
      <c r="A378" s="2"/>
      <c r="B378" s="2"/>
      <c r="C378" s="25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3.5" customHeight="1">
      <c r="A379" s="2"/>
      <c r="B379" s="2"/>
      <c r="C379" s="25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3.5" customHeight="1">
      <c r="A380" s="2"/>
      <c r="B380" s="2"/>
      <c r="C380" s="25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3.5" customHeight="1">
      <c r="A381" s="2"/>
      <c r="B381" s="2"/>
      <c r="C381" s="25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3.5" customHeight="1">
      <c r="A382" s="2"/>
      <c r="B382" s="2"/>
      <c r="C382" s="25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3.5" customHeight="1">
      <c r="A383" s="2"/>
      <c r="B383" s="2"/>
      <c r="C383" s="25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3.5" customHeight="1">
      <c r="A384" s="2"/>
      <c r="B384" s="2"/>
      <c r="C384" s="25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3.5" customHeight="1">
      <c r="A385" s="2"/>
      <c r="B385" s="2"/>
      <c r="C385" s="25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3.5" customHeight="1">
      <c r="A386" s="2"/>
      <c r="B386" s="2"/>
      <c r="C386" s="25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3.5" customHeight="1">
      <c r="A387" s="2"/>
      <c r="B387" s="2"/>
      <c r="C387" s="25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3.5" customHeight="1">
      <c r="A388" s="2"/>
      <c r="B388" s="2"/>
      <c r="C388" s="25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3.5" customHeight="1">
      <c r="A389" s="2"/>
      <c r="B389" s="2"/>
      <c r="C389" s="25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3.5" customHeight="1">
      <c r="A390" s="2"/>
      <c r="B390" s="2"/>
      <c r="C390" s="25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3.5" customHeight="1">
      <c r="A391" s="2"/>
      <c r="B391" s="2"/>
      <c r="C391" s="25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3.5" customHeight="1">
      <c r="A392" s="2"/>
      <c r="B392" s="2"/>
      <c r="C392" s="25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3.5" customHeight="1">
      <c r="A393" s="2"/>
      <c r="B393" s="2"/>
      <c r="C393" s="25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3.5" customHeight="1">
      <c r="A394" s="2"/>
      <c r="B394" s="2"/>
      <c r="C394" s="25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3.5" customHeight="1">
      <c r="A395" s="2"/>
      <c r="B395" s="2"/>
      <c r="C395" s="25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3.5" customHeight="1">
      <c r="A396" s="2"/>
      <c r="B396" s="2"/>
      <c r="C396" s="25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3.5" customHeight="1">
      <c r="A397" s="2"/>
      <c r="B397" s="2"/>
      <c r="C397" s="25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3.5" customHeight="1">
      <c r="A398" s="2"/>
      <c r="B398" s="2"/>
      <c r="C398" s="25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3.5" customHeight="1">
      <c r="A399" s="2"/>
      <c r="B399" s="2"/>
      <c r="C399" s="25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3.5" customHeight="1">
      <c r="A400" s="2"/>
      <c r="B400" s="2"/>
      <c r="C400" s="25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3.5" customHeight="1">
      <c r="A401" s="2"/>
      <c r="B401" s="2"/>
      <c r="C401" s="25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3.5" customHeight="1">
      <c r="A402" s="2"/>
      <c r="B402" s="2"/>
      <c r="C402" s="25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3.5" customHeight="1">
      <c r="A403" s="2"/>
      <c r="B403" s="2"/>
      <c r="C403" s="25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3.5" customHeight="1">
      <c r="A404" s="2"/>
      <c r="B404" s="2"/>
      <c r="C404" s="25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3.5" customHeight="1">
      <c r="A405" s="2"/>
      <c r="B405" s="2"/>
      <c r="C405" s="25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3.5" customHeight="1">
      <c r="A406" s="2"/>
      <c r="B406" s="2"/>
      <c r="C406" s="25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3.5" customHeight="1">
      <c r="A407" s="2"/>
      <c r="B407" s="2"/>
      <c r="C407" s="25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3.5" customHeight="1">
      <c r="A408" s="2"/>
      <c r="B408" s="2"/>
      <c r="C408" s="25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3.5" customHeight="1">
      <c r="A409" s="2"/>
      <c r="B409" s="2"/>
      <c r="C409" s="25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3.5" customHeight="1">
      <c r="A410" s="2"/>
      <c r="B410" s="2"/>
      <c r="C410" s="25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3.5" customHeight="1">
      <c r="A411" s="2"/>
      <c r="B411" s="2"/>
      <c r="C411" s="25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3.5" customHeight="1">
      <c r="A412" s="2"/>
      <c r="B412" s="2"/>
      <c r="C412" s="25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3.5" customHeight="1">
      <c r="A413" s="2"/>
      <c r="B413" s="2"/>
      <c r="C413" s="25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3.5" customHeight="1">
      <c r="A414" s="2"/>
      <c r="B414" s="2"/>
      <c r="C414" s="25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3.5" customHeight="1">
      <c r="A415" s="2"/>
      <c r="B415" s="2"/>
      <c r="C415" s="25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3.5" customHeight="1">
      <c r="A416" s="2"/>
      <c r="B416" s="2"/>
      <c r="C416" s="25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3.5" customHeight="1">
      <c r="A417" s="2"/>
      <c r="B417" s="2"/>
      <c r="C417" s="25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3.5" customHeight="1">
      <c r="A418" s="2"/>
      <c r="B418" s="2"/>
      <c r="C418" s="25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3.5" customHeight="1">
      <c r="A419" s="2"/>
      <c r="B419" s="2"/>
      <c r="C419" s="25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3.5" customHeight="1">
      <c r="A420" s="2"/>
      <c r="B420" s="2"/>
      <c r="C420" s="25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3.5" customHeight="1">
      <c r="A421" s="2"/>
      <c r="B421" s="2"/>
      <c r="C421" s="25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3.5" customHeight="1">
      <c r="A422" s="2"/>
      <c r="B422" s="2"/>
      <c r="C422" s="25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3.5" customHeight="1">
      <c r="A423" s="2"/>
      <c r="B423" s="2"/>
      <c r="C423" s="25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3.5" customHeight="1">
      <c r="A424" s="2"/>
      <c r="B424" s="2"/>
      <c r="C424" s="25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3.5" customHeight="1">
      <c r="A425" s="2"/>
      <c r="B425" s="2"/>
      <c r="C425" s="25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3.5" customHeight="1">
      <c r="A426" s="2"/>
      <c r="B426" s="2"/>
      <c r="C426" s="25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3.5" customHeight="1">
      <c r="A427" s="2"/>
      <c r="B427" s="2"/>
      <c r="C427" s="25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3.5" customHeight="1">
      <c r="A428" s="2"/>
      <c r="B428" s="2"/>
      <c r="C428" s="25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3.5" customHeight="1">
      <c r="A429" s="2"/>
      <c r="B429" s="2"/>
      <c r="C429" s="25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3.5" customHeight="1">
      <c r="A430" s="2"/>
      <c r="B430" s="2"/>
      <c r="C430" s="25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3.5" customHeight="1">
      <c r="A431" s="2"/>
      <c r="B431" s="2"/>
      <c r="C431" s="25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3.5" customHeight="1">
      <c r="A432" s="2"/>
      <c r="B432" s="2"/>
      <c r="C432" s="25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3.5" customHeight="1">
      <c r="A433" s="2"/>
      <c r="B433" s="2"/>
      <c r="C433" s="25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3.5" customHeight="1">
      <c r="A434" s="2"/>
      <c r="B434" s="2"/>
      <c r="C434" s="25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3.5" customHeight="1">
      <c r="A435" s="2"/>
      <c r="B435" s="2"/>
      <c r="C435" s="25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3.5" customHeight="1">
      <c r="A436" s="2"/>
      <c r="B436" s="2"/>
      <c r="C436" s="25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3.5" customHeight="1">
      <c r="A437" s="2"/>
      <c r="B437" s="2"/>
      <c r="C437" s="25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3.5" customHeight="1">
      <c r="A438" s="2"/>
      <c r="B438" s="2"/>
      <c r="C438" s="25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3.5" customHeight="1">
      <c r="A439" s="2"/>
      <c r="B439" s="2"/>
      <c r="C439" s="25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3.5" customHeight="1">
      <c r="A440" s="2"/>
      <c r="B440" s="2"/>
      <c r="C440" s="25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3.5" customHeight="1">
      <c r="A441" s="2"/>
      <c r="B441" s="2"/>
      <c r="C441" s="25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3.5" customHeight="1">
      <c r="A442" s="2"/>
      <c r="B442" s="2"/>
      <c r="C442" s="25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3.5" customHeight="1">
      <c r="A443" s="2"/>
      <c r="B443" s="2"/>
      <c r="C443" s="25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3.5" customHeight="1">
      <c r="A444" s="2"/>
      <c r="B444" s="2"/>
      <c r="C444" s="25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3.5" customHeight="1">
      <c r="A445" s="2"/>
      <c r="B445" s="2"/>
      <c r="C445" s="25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3.5" customHeight="1">
      <c r="A446" s="2"/>
      <c r="B446" s="2"/>
      <c r="C446" s="25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3.5" customHeight="1">
      <c r="A447" s="2"/>
      <c r="B447" s="2"/>
      <c r="C447" s="25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3.5" customHeight="1">
      <c r="A448" s="2"/>
      <c r="B448" s="2"/>
      <c r="C448" s="25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3.5" customHeight="1">
      <c r="A449" s="2"/>
      <c r="B449" s="2"/>
      <c r="C449" s="25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3.5" customHeight="1">
      <c r="A450" s="2"/>
      <c r="B450" s="2"/>
      <c r="C450" s="25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3.5" customHeight="1">
      <c r="A451" s="2"/>
      <c r="B451" s="2"/>
      <c r="C451" s="25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3.5" customHeight="1">
      <c r="A452" s="2"/>
      <c r="B452" s="2"/>
      <c r="C452" s="25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3.5" customHeight="1">
      <c r="A453" s="2"/>
      <c r="B453" s="2"/>
      <c r="C453" s="25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3.5" customHeight="1">
      <c r="A454" s="2"/>
      <c r="B454" s="2"/>
      <c r="C454" s="25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3.5" customHeight="1">
      <c r="A455" s="2"/>
      <c r="B455" s="2"/>
      <c r="C455" s="25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3.5" customHeight="1">
      <c r="A456" s="2"/>
      <c r="B456" s="2"/>
      <c r="C456" s="25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3.5" customHeight="1">
      <c r="A457" s="2"/>
      <c r="B457" s="2"/>
      <c r="C457" s="25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3.5" customHeight="1">
      <c r="A458" s="2"/>
      <c r="B458" s="2"/>
      <c r="C458" s="25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3.5" customHeight="1">
      <c r="A459" s="2"/>
      <c r="B459" s="2"/>
      <c r="C459" s="25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3.5" customHeight="1">
      <c r="A460" s="2"/>
      <c r="B460" s="2"/>
      <c r="C460" s="25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3.5" customHeight="1">
      <c r="A461" s="2"/>
      <c r="B461" s="2"/>
      <c r="C461" s="25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3.5" customHeight="1">
      <c r="A462" s="2"/>
      <c r="B462" s="2"/>
      <c r="C462" s="25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3.5" customHeight="1">
      <c r="A463" s="2"/>
      <c r="B463" s="2"/>
      <c r="C463" s="25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3.5" customHeight="1">
      <c r="A464" s="2"/>
      <c r="B464" s="2"/>
      <c r="C464" s="25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3.5" customHeight="1">
      <c r="A465" s="2"/>
      <c r="B465" s="2"/>
      <c r="C465" s="25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3.5" customHeight="1">
      <c r="A466" s="2"/>
      <c r="B466" s="2"/>
      <c r="C466" s="25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3.5" customHeight="1">
      <c r="A467" s="2"/>
      <c r="B467" s="2"/>
      <c r="C467" s="25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3.5" customHeight="1">
      <c r="A468" s="2"/>
      <c r="B468" s="2"/>
      <c r="C468" s="25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3.5" customHeight="1">
      <c r="A469" s="2"/>
      <c r="B469" s="2"/>
      <c r="C469" s="25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3.5" customHeight="1">
      <c r="A470" s="2"/>
      <c r="B470" s="2"/>
      <c r="C470" s="25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3.5" customHeight="1">
      <c r="A471" s="2"/>
      <c r="B471" s="2"/>
      <c r="C471" s="25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3.5" customHeight="1">
      <c r="A472" s="2"/>
      <c r="B472" s="2"/>
      <c r="C472" s="25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3.5" customHeight="1">
      <c r="A473" s="2"/>
      <c r="B473" s="2"/>
      <c r="C473" s="25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3.5" customHeight="1">
      <c r="A474" s="2"/>
      <c r="B474" s="2"/>
      <c r="C474" s="25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3.5" customHeight="1">
      <c r="A475" s="2"/>
      <c r="B475" s="2"/>
      <c r="C475" s="25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3.5" customHeight="1">
      <c r="A476" s="2"/>
      <c r="B476" s="2"/>
      <c r="C476" s="25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3.5" customHeight="1">
      <c r="A477" s="2"/>
      <c r="B477" s="2"/>
      <c r="C477" s="25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3.5" customHeight="1">
      <c r="A478" s="2"/>
      <c r="B478" s="2"/>
      <c r="C478" s="25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3.5" customHeight="1">
      <c r="A479" s="2"/>
      <c r="B479" s="2"/>
      <c r="C479" s="25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3.5" customHeight="1">
      <c r="A480" s="2"/>
      <c r="B480" s="2"/>
      <c r="C480" s="25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3.5" customHeight="1">
      <c r="A481" s="2"/>
      <c r="B481" s="2"/>
      <c r="C481" s="25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3.5" customHeight="1">
      <c r="A482" s="2"/>
      <c r="B482" s="2"/>
      <c r="C482" s="25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3.5" customHeight="1">
      <c r="A483" s="2"/>
      <c r="B483" s="2"/>
      <c r="C483" s="25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3.5" customHeight="1">
      <c r="A484" s="2"/>
      <c r="B484" s="2"/>
      <c r="C484" s="25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3.5" customHeight="1">
      <c r="A485" s="2"/>
      <c r="B485" s="2"/>
      <c r="C485" s="25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3.5" customHeight="1">
      <c r="A486" s="2"/>
      <c r="B486" s="2"/>
      <c r="C486" s="25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3.5" customHeight="1">
      <c r="A487" s="2"/>
      <c r="B487" s="2"/>
      <c r="C487" s="25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3.5" customHeight="1">
      <c r="A488" s="2"/>
      <c r="B488" s="2"/>
      <c r="C488" s="25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3.5" customHeight="1">
      <c r="A489" s="2"/>
      <c r="B489" s="2"/>
      <c r="C489" s="25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3.5" customHeight="1">
      <c r="A490" s="2"/>
      <c r="B490" s="2"/>
      <c r="C490" s="25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3.5" customHeight="1">
      <c r="A491" s="2"/>
      <c r="B491" s="2"/>
      <c r="C491" s="25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3.5" customHeight="1">
      <c r="A492" s="2"/>
      <c r="B492" s="2"/>
      <c r="C492" s="25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3.5" customHeight="1">
      <c r="A493" s="2"/>
      <c r="B493" s="2"/>
      <c r="C493" s="25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3.5" customHeight="1">
      <c r="A494" s="2"/>
      <c r="B494" s="2"/>
      <c r="C494" s="25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3.5" customHeight="1">
      <c r="A495" s="2"/>
      <c r="B495" s="2"/>
      <c r="C495" s="25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3.5" customHeight="1">
      <c r="A496" s="2"/>
      <c r="B496" s="2"/>
      <c r="C496" s="25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3.5" customHeight="1">
      <c r="A497" s="2"/>
      <c r="B497" s="2"/>
      <c r="C497" s="25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3.5" customHeight="1">
      <c r="A498" s="2"/>
      <c r="B498" s="2"/>
      <c r="C498" s="25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3.5" customHeight="1">
      <c r="A499" s="2"/>
      <c r="B499" s="2"/>
      <c r="C499" s="25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3.5" customHeight="1">
      <c r="A500" s="2"/>
      <c r="B500" s="2"/>
      <c r="C500" s="25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3.5" customHeight="1">
      <c r="A501" s="2"/>
      <c r="B501" s="2"/>
      <c r="C501" s="25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3.5" customHeight="1">
      <c r="A502" s="2"/>
      <c r="B502" s="2"/>
      <c r="C502" s="25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3.5" customHeight="1">
      <c r="A503" s="2"/>
      <c r="B503" s="2"/>
      <c r="C503" s="25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3.5" customHeight="1">
      <c r="A504" s="2"/>
      <c r="B504" s="2"/>
      <c r="C504" s="25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3.5" customHeight="1">
      <c r="A505" s="2"/>
      <c r="B505" s="2"/>
      <c r="C505" s="25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3.5" customHeight="1">
      <c r="A506" s="2"/>
      <c r="B506" s="2"/>
      <c r="C506" s="25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3.5" customHeight="1">
      <c r="A507" s="2"/>
      <c r="B507" s="2"/>
      <c r="C507" s="25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3.5" customHeight="1">
      <c r="A508" s="2"/>
      <c r="B508" s="2"/>
      <c r="C508" s="25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3.5" customHeight="1">
      <c r="A509" s="2"/>
      <c r="B509" s="2"/>
      <c r="C509" s="25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3.5" customHeight="1">
      <c r="A510" s="2"/>
      <c r="B510" s="2"/>
      <c r="C510" s="25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3.5" customHeight="1">
      <c r="A511" s="2"/>
      <c r="B511" s="2"/>
      <c r="C511" s="25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3.5" customHeight="1">
      <c r="A512" s="2"/>
      <c r="B512" s="2"/>
      <c r="C512" s="25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3.5" customHeight="1">
      <c r="A513" s="2"/>
      <c r="B513" s="2"/>
      <c r="C513" s="25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3.5" customHeight="1">
      <c r="A514" s="2"/>
      <c r="B514" s="2"/>
      <c r="C514" s="25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3.5" customHeight="1">
      <c r="A515" s="2"/>
      <c r="B515" s="2"/>
      <c r="C515" s="25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3.5" customHeight="1">
      <c r="A516" s="2"/>
      <c r="B516" s="2"/>
      <c r="C516" s="25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3.5" customHeight="1">
      <c r="A517" s="2"/>
      <c r="B517" s="2"/>
      <c r="C517" s="25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3.5" customHeight="1">
      <c r="A518" s="2"/>
      <c r="B518" s="2"/>
      <c r="C518" s="25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3.5" customHeight="1">
      <c r="A519" s="2"/>
      <c r="B519" s="2"/>
      <c r="C519" s="25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3.5" customHeight="1">
      <c r="A520" s="2"/>
      <c r="B520" s="2"/>
      <c r="C520" s="25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3.5" customHeight="1">
      <c r="A521" s="2"/>
      <c r="B521" s="2"/>
      <c r="C521" s="25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3.5" customHeight="1">
      <c r="A522" s="2"/>
      <c r="B522" s="2"/>
      <c r="C522" s="25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3.5" customHeight="1">
      <c r="A523" s="2"/>
      <c r="B523" s="2"/>
      <c r="C523" s="25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3.5" customHeight="1">
      <c r="A524" s="2"/>
      <c r="B524" s="2"/>
      <c r="C524" s="25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3.5" customHeight="1">
      <c r="A525" s="2"/>
      <c r="B525" s="2"/>
      <c r="C525" s="25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3.5" customHeight="1">
      <c r="A526" s="2"/>
      <c r="B526" s="2"/>
      <c r="C526" s="25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3.5" customHeight="1">
      <c r="A527" s="2"/>
      <c r="B527" s="2"/>
      <c r="C527" s="25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3.5" customHeight="1">
      <c r="A528" s="2"/>
      <c r="B528" s="2"/>
      <c r="C528" s="25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3.5" customHeight="1">
      <c r="A529" s="2"/>
      <c r="B529" s="2"/>
      <c r="C529" s="25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3.5" customHeight="1">
      <c r="A530" s="2"/>
      <c r="B530" s="2"/>
      <c r="C530" s="25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3.5" customHeight="1">
      <c r="A531" s="2"/>
      <c r="B531" s="2"/>
      <c r="C531" s="25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3.5" customHeight="1">
      <c r="A532" s="2"/>
      <c r="B532" s="2"/>
      <c r="C532" s="25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3.5" customHeight="1">
      <c r="A533" s="2"/>
      <c r="B533" s="2"/>
      <c r="C533" s="25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3.5" customHeight="1">
      <c r="A534" s="2"/>
      <c r="B534" s="2"/>
      <c r="C534" s="25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3.5" customHeight="1">
      <c r="A535" s="2"/>
      <c r="B535" s="2"/>
      <c r="C535" s="25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3.5" customHeight="1">
      <c r="A536" s="2"/>
      <c r="B536" s="2"/>
      <c r="C536" s="25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3.5" customHeight="1">
      <c r="A537" s="2"/>
      <c r="B537" s="2"/>
      <c r="C537" s="25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3.5" customHeight="1">
      <c r="A538" s="2"/>
      <c r="B538" s="2"/>
      <c r="C538" s="25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3.5" customHeight="1">
      <c r="A539" s="2"/>
      <c r="B539" s="2"/>
      <c r="C539" s="25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3.5" customHeight="1">
      <c r="A540" s="2"/>
      <c r="B540" s="2"/>
      <c r="C540" s="25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3.5" customHeight="1">
      <c r="A541" s="2"/>
      <c r="B541" s="2"/>
      <c r="C541" s="25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3.5" customHeight="1">
      <c r="A542" s="2"/>
      <c r="B542" s="2"/>
      <c r="C542" s="25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3.5" customHeight="1">
      <c r="A543" s="2"/>
      <c r="B543" s="2"/>
      <c r="C543" s="25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3.5" customHeight="1">
      <c r="A544" s="2"/>
      <c r="B544" s="2"/>
      <c r="C544" s="25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3.5" customHeight="1">
      <c r="A545" s="2"/>
      <c r="B545" s="2"/>
      <c r="C545" s="25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3.5" customHeight="1">
      <c r="A546" s="2"/>
      <c r="B546" s="2"/>
      <c r="C546" s="25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3.5" customHeight="1">
      <c r="A547" s="2"/>
      <c r="B547" s="2"/>
      <c r="C547" s="25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3.5" customHeight="1">
      <c r="A548" s="2"/>
      <c r="B548" s="2"/>
      <c r="C548" s="25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3.5" customHeight="1">
      <c r="A549" s="2"/>
      <c r="B549" s="2"/>
      <c r="C549" s="25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3.5" customHeight="1">
      <c r="A550" s="2"/>
      <c r="B550" s="2"/>
      <c r="C550" s="25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3.5" customHeight="1">
      <c r="A551" s="2"/>
      <c r="B551" s="2"/>
      <c r="C551" s="25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3.5" customHeight="1">
      <c r="A552" s="2"/>
      <c r="B552" s="2"/>
      <c r="C552" s="25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3.5" customHeight="1">
      <c r="A553" s="2"/>
      <c r="B553" s="2"/>
      <c r="C553" s="25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3.5" customHeight="1">
      <c r="A554" s="2"/>
      <c r="B554" s="2"/>
      <c r="C554" s="25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3.5" customHeight="1">
      <c r="A555" s="2"/>
      <c r="B555" s="2"/>
      <c r="C555" s="25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3.5" customHeight="1">
      <c r="A556" s="2"/>
      <c r="B556" s="2"/>
      <c r="C556" s="25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3.5" customHeight="1">
      <c r="A557" s="2"/>
      <c r="B557" s="2"/>
      <c r="C557" s="25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3.5" customHeight="1">
      <c r="A558" s="2"/>
      <c r="B558" s="2"/>
      <c r="C558" s="25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3.5" customHeight="1">
      <c r="A559" s="2"/>
      <c r="B559" s="2"/>
      <c r="C559" s="25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3.5" customHeight="1">
      <c r="A560" s="2"/>
      <c r="B560" s="2"/>
      <c r="C560" s="25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3.5" customHeight="1">
      <c r="A561" s="2"/>
      <c r="B561" s="2"/>
      <c r="C561" s="25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3.5" customHeight="1">
      <c r="A562" s="2"/>
      <c r="B562" s="2"/>
      <c r="C562" s="25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3.5" customHeight="1">
      <c r="A563" s="2"/>
      <c r="B563" s="2"/>
      <c r="C563" s="25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3.5" customHeight="1">
      <c r="A564" s="2"/>
      <c r="B564" s="2"/>
      <c r="C564" s="25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3.5" customHeight="1">
      <c r="A565" s="2"/>
      <c r="B565" s="2"/>
      <c r="C565" s="25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3.5" customHeight="1">
      <c r="A566" s="2"/>
      <c r="B566" s="2"/>
      <c r="C566" s="25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3.5" customHeight="1">
      <c r="A567" s="2"/>
      <c r="B567" s="2"/>
      <c r="C567" s="25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3.5" customHeight="1">
      <c r="A568" s="2"/>
      <c r="B568" s="2"/>
      <c r="C568" s="25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3.5" customHeight="1">
      <c r="A569" s="2"/>
      <c r="B569" s="2"/>
      <c r="C569" s="25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3.5" customHeight="1">
      <c r="A570" s="2"/>
      <c r="B570" s="2"/>
      <c r="C570" s="25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3.5" customHeight="1">
      <c r="A571" s="2"/>
      <c r="B571" s="2"/>
      <c r="C571" s="25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3.5" customHeight="1">
      <c r="A572" s="2"/>
      <c r="B572" s="2"/>
      <c r="C572" s="25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3.5" customHeight="1">
      <c r="A573" s="2"/>
      <c r="B573" s="2"/>
      <c r="C573" s="25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3.5" customHeight="1">
      <c r="A574" s="2"/>
      <c r="B574" s="2"/>
      <c r="C574" s="25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3.5" customHeight="1">
      <c r="A575" s="2"/>
      <c r="B575" s="2"/>
      <c r="C575" s="25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3.5" customHeight="1">
      <c r="A576" s="2"/>
      <c r="B576" s="2"/>
      <c r="C576" s="25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3.5" customHeight="1">
      <c r="A577" s="2"/>
      <c r="B577" s="2"/>
      <c r="C577" s="25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3.5" customHeight="1">
      <c r="A578" s="2"/>
      <c r="B578" s="2"/>
      <c r="C578" s="25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3.5" customHeight="1">
      <c r="A579" s="2"/>
      <c r="B579" s="2"/>
      <c r="C579" s="25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3.5" customHeight="1">
      <c r="A580" s="2"/>
      <c r="B580" s="2"/>
      <c r="C580" s="25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3.5" customHeight="1">
      <c r="A581" s="2"/>
      <c r="B581" s="2"/>
      <c r="C581" s="25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3.5" customHeight="1">
      <c r="A582" s="2"/>
      <c r="B582" s="2"/>
      <c r="C582" s="25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3.5" customHeight="1">
      <c r="A583" s="2"/>
      <c r="B583" s="2"/>
      <c r="C583" s="25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3.5" customHeight="1">
      <c r="A584" s="2"/>
      <c r="B584" s="2"/>
      <c r="C584" s="25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3.5" customHeight="1">
      <c r="A585" s="2"/>
      <c r="B585" s="2"/>
      <c r="C585" s="25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3.5" customHeight="1">
      <c r="A586" s="2"/>
      <c r="B586" s="2"/>
      <c r="C586" s="25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3.5" customHeight="1">
      <c r="A587" s="2"/>
      <c r="B587" s="2"/>
      <c r="C587" s="25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3.5" customHeight="1">
      <c r="A588" s="2"/>
      <c r="B588" s="2"/>
      <c r="C588" s="25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3.5" customHeight="1">
      <c r="A589" s="2"/>
      <c r="B589" s="2"/>
      <c r="C589" s="25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3.5" customHeight="1">
      <c r="A590" s="2"/>
      <c r="B590" s="2"/>
      <c r="C590" s="25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3.5" customHeight="1">
      <c r="A591" s="2"/>
      <c r="B591" s="2"/>
      <c r="C591" s="25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3.5" customHeight="1">
      <c r="A592" s="2"/>
      <c r="B592" s="2"/>
      <c r="C592" s="25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3.5" customHeight="1">
      <c r="A593" s="2"/>
      <c r="B593" s="2"/>
      <c r="C593" s="25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3.5" customHeight="1">
      <c r="A594" s="2"/>
      <c r="B594" s="2"/>
      <c r="C594" s="25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3.5" customHeight="1">
      <c r="A595" s="2"/>
      <c r="B595" s="2"/>
      <c r="C595" s="25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3.5" customHeight="1">
      <c r="A596" s="2"/>
      <c r="B596" s="2"/>
      <c r="C596" s="25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3.5" customHeight="1">
      <c r="A597" s="2"/>
      <c r="B597" s="2"/>
      <c r="C597" s="25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3.5" customHeight="1">
      <c r="A598" s="2"/>
      <c r="B598" s="2"/>
      <c r="C598" s="25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3.5" customHeight="1">
      <c r="A599" s="2"/>
      <c r="B599" s="2"/>
      <c r="C599" s="25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3.5" customHeight="1">
      <c r="A600" s="2"/>
      <c r="B600" s="2"/>
      <c r="C600" s="25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3.5" customHeight="1">
      <c r="A601" s="2"/>
      <c r="B601" s="2"/>
      <c r="C601" s="25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3.5" customHeight="1">
      <c r="A602" s="2"/>
      <c r="B602" s="2"/>
      <c r="C602" s="25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3.5" customHeight="1">
      <c r="A603" s="2"/>
      <c r="B603" s="2"/>
      <c r="C603" s="25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3.5" customHeight="1">
      <c r="A604" s="2"/>
      <c r="B604" s="2"/>
      <c r="C604" s="25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3.5" customHeight="1">
      <c r="A605" s="2"/>
      <c r="B605" s="2"/>
      <c r="C605" s="25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3.5" customHeight="1">
      <c r="A606" s="2"/>
      <c r="B606" s="2"/>
      <c r="C606" s="25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3.5" customHeight="1">
      <c r="A607" s="2"/>
      <c r="B607" s="2"/>
      <c r="C607" s="25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3.5" customHeight="1">
      <c r="A608" s="2"/>
      <c r="B608" s="2"/>
      <c r="C608" s="25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3.5" customHeight="1">
      <c r="A609" s="2"/>
      <c r="B609" s="2"/>
      <c r="C609" s="25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3.5" customHeight="1">
      <c r="A610" s="2"/>
      <c r="B610" s="2"/>
      <c r="C610" s="25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3.5" customHeight="1">
      <c r="A611" s="2"/>
      <c r="B611" s="2"/>
      <c r="C611" s="25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3.5" customHeight="1">
      <c r="A612" s="2"/>
      <c r="B612" s="2"/>
      <c r="C612" s="25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3.5" customHeight="1">
      <c r="A613" s="2"/>
      <c r="B613" s="2"/>
      <c r="C613" s="25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3.5" customHeight="1">
      <c r="A614" s="2"/>
      <c r="B614" s="2"/>
      <c r="C614" s="25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3.5" customHeight="1">
      <c r="A615" s="2"/>
      <c r="B615" s="2"/>
      <c r="C615" s="25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3.5" customHeight="1">
      <c r="A616" s="2"/>
      <c r="B616" s="2"/>
      <c r="C616" s="25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3.5" customHeight="1">
      <c r="A617" s="2"/>
      <c r="B617" s="2"/>
      <c r="C617" s="25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3.5" customHeight="1">
      <c r="A618" s="2"/>
      <c r="B618" s="2"/>
      <c r="C618" s="25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3.5" customHeight="1">
      <c r="A619" s="2"/>
      <c r="B619" s="2"/>
      <c r="C619" s="25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3.5" customHeight="1">
      <c r="A620" s="2"/>
      <c r="B620" s="2"/>
      <c r="C620" s="25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3.5" customHeight="1">
      <c r="A621" s="2"/>
      <c r="B621" s="2"/>
      <c r="C621" s="25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3.5" customHeight="1">
      <c r="A622" s="2"/>
      <c r="B622" s="2"/>
      <c r="C622" s="25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3.5" customHeight="1">
      <c r="A623" s="2"/>
      <c r="B623" s="2"/>
      <c r="C623" s="25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3.5" customHeight="1">
      <c r="A624" s="2"/>
      <c r="B624" s="2"/>
      <c r="C624" s="25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3.5" customHeight="1">
      <c r="A625" s="2"/>
      <c r="B625" s="2"/>
      <c r="C625" s="25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3.5" customHeight="1">
      <c r="A626" s="2"/>
      <c r="B626" s="2"/>
      <c r="C626" s="25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3.5" customHeight="1">
      <c r="A627" s="2"/>
      <c r="B627" s="2"/>
      <c r="C627" s="25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3.5" customHeight="1">
      <c r="A628" s="2"/>
      <c r="B628" s="2"/>
      <c r="C628" s="25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3.5" customHeight="1">
      <c r="A629" s="2"/>
      <c r="B629" s="2"/>
      <c r="C629" s="25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3.5" customHeight="1">
      <c r="A630" s="2"/>
      <c r="B630" s="2"/>
      <c r="C630" s="25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3.5" customHeight="1">
      <c r="A631" s="2"/>
      <c r="B631" s="2"/>
      <c r="C631" s="25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3.5" customHeight="1">
      <c r="A632" s="2"/>
      <c r="B632" s="2"/>
      <c r="C632" s="25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3.5" customHeight="1">
      <c r="A633" s="2"/>
      <c r="B633" s="2"/>
      <c r="C633" s="25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3.5" customHeight="1">
      <c r="A634" s="2"/>
      <c r="B634" s="2"/>
      <c r="C634" s="25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3.5" customHeight="1">
      <c r="A635" s="2"/>
      <c r="B635" s="2"/>
      <c r="C635" s="25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3.5" customHeight="1">
      <c r="A636" s="2"/>
      <c r="B636" s="2"/>
      <c r="C636" s="25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3.5" customHeight="1">
      <c r="A637" s="2"/>
      <c r="B637" s="2"/>
      <c r="C637" s="25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3.5" customHeight="1">
      <c r="A638" s="2"/>
      <c r="B638" s="2"/>
      <c r="C638" s="25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3.5" customHeight="1">
      <c r="A639" s="2"/>
      <c r="B639" s="2"/>
      <c r="C639" s="25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3.5" customHeight="1">
      <c r="A640" s="2"/>
      <c r="B640" s="2"/>
      <c r="C640" s="25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3.5" customHeight="1">
      <c r="A641" s="2"/>
      <c r="B641" s="2"/>
      <c r="C641" s="25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3.5" customHeight="1">
      <c r="A642" s="2"/>
      <c r="B642" s="2"/>
      <c r="C642" s="25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3.5" customHeight="1">
      <c r="A643" s="2"/>
      <c r="B643" s="2"/>
      <c r="C643" s="25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3.5" customHeight="1">
      <c r="A644" s="2"/>
      <c r="B644" s="2"/>
      <c r="C644" s="25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3.5" customHeight="1">
      <c r="A645" s="2"/>
      <c r="B645" s="2"/>
      <c r="C645" s="25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3.5" customHeight="1">
      <c r="A646" s="2"/>
      <c r="B646" s="2"/>
      <c r="C646" s="25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3.5" customHeight="1">
      <c r="A647" s="2"/>
      <c r="B647" s="2"/>
      <c r="C647" s="25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3.5" customHeight="1">
      <c r="A648" s="2"/>
      <c r="B648" s="2"/>
      <c r="C648" s="25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3.5" customHeight="1">
      <c r="A649" s="2"/>
      <c r="B649" s="2"/>
      <c r="C649" s="25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3.5" customHeight="1">
      <c r="A650" s="2"/>
      <c r="B650" s="2"/>
      <c r="C650" s="25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3.5" customHeight="1">
      <c r="A651" s="2"/>
      <c r="B651" s="2"/>
      <c r="C651" s="25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3.5" customHeight="1">
      <c r="A652" s="2"/>
      <c r="B652" s="2"/>
      <c r="C652" s="25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3.5" customHeight="1">
      <c r="A653" s="2"/>
      <c r="B653" s="2"/>
      <c r="C653" s="25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3.5" customHeight="1">
      <c r="A654" s="2"/>
      <c r="B654" s="2"/>
      <c r="C654" s="25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3.5" customHeight="1">
      <c r="A655" s="2"/>
      <c r="B655" s="2"/>
      <c r="C655" s="25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3.5" customHeight="1">
      <c r="A656" s="2"/>
      <c r="B656" s="2"/>
      <c r="C656" s="25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3.5" customHeight="1">
      <c r="A657" s="2"/>
      <c r="B657" s="2"/>
      <c r="C657" s="25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3.5" customHeight="1">
      <c r="A658" s="2"/>
      <c r="B658" s="2"/>
      <c r="C658" s="25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3.5" customHeight="1">
      <c r="A659" s="2"/>
      <c r="B659" s="2"/>
      <c r="C659" s="25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3.5" customHeight="1">
      <c r="A660" s="2"/>
      <c r="B660" s="2"/>
      <c r="C660" s="25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3.5" customHeight="1">
      <c r="A661" s="2"/>
      <c r="B661" s="2"/>
      <c r="C661" s="25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3.5" customHeight="1">
      <c r="A662" s="2"/>
      <c r="B662" s="2"/>
      <c r="C662" s="25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3.5" customHeight="1">
      <c r="A663" s="2"/>
      <c r="B663" s="2"/>
      <c r="C663" s="25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3.5" customHeight="1">
      <c r="A664" s="2"/>
      <c r="B664" s="2"/>
      <c r="C664" s="25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3.5" customHeight="1">
      <c r="A665" s="2"/>
      <c r="B665" s="2"/>
      <c r="C665" s="25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3.5" customHeight="1">
      <c r="A666" s="2"/>
      <c r="B666" s="2"/>
      <c r="C666" s="25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3.5" customHeight="1">
      <c r="A667" s="2"/>
      <c r="B667" s="2"/>
      <c r="C667" s="25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3.5" customHeight="1">
      <c r="A668" s="2"/>
      <c r="B668" s="2"/>
      <c r="C668" s="25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3.5" customHeight="1">
      <c r="A669" s="2"/>
      <c r="B669" s="2"/>
      <c r="C669" s="25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3.5" customHeight="1">
      <c r="A670" s="2"/>
      <c r="B670" s="2"/>
      <c r="C670" s="25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3.5" customHeight="1">
      <c r="A671" s="2"/>
      <c r="B671" s="2"/>
      <c r="C671" s="25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3.5" customHeight="1">
      <c r="A672" s="2"/>
      <c r="B672" s="2"/>
      <c r="C672" s="25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3.5" customHeight="1">
      <c r="A673" s="2"/>
      <c r="B673" s="2"/>
      <c r="C673" s="25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3.5" customHeight="1">
      <c r="A674" s="2"/>
      <c r="B674" s="2"/>
      <c r="C674" s="25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3.5" customHeight="1">
      <c r="A675" s="2"/>
      <c r="B675" s="2"/>
      <c r="C675" s="25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3.5" customHeight="1">
      <c r="A676" s="2"/>
      <c r="B676" s="2"/>
      <c r="C676" s="25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3.5" customHeight="1">
      <c r="A677" s="2"/>
      <c r="B677" s="2"/>
      <c r="C677" s="25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3.5" customHeight="1">
      <c r="A678" s="2"/>
      <c r="B678" s="2"/>
      <c r="C678" s="25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3.5" customHeight="1">
      <c r="A679" s="2"/>
      <c r="B679" s="2"/>
      <c r="C679" s="25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3.5" customHeight="1">
      <c r="A680" s="2"/>
      <c r="B680" s="2"/>
      <c r="C680" s="25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3.5" customHeight="1">
      <c r="A681" s="2"/>
      <c r="B681" s="2"/>
      <c r="C681" s="25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3.5" customHeight="1">
      <c r="A682" s="2"/>
      <c r="B682" s="2"/>
      <c r="C682" s="25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3.5" customHeight="1">
      <c r="A683" s="2"/>
      <c r="B683" s="2"/>
      <c r="C683" s="25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3.5" customHeight="1">
      <c r="A684" s="2"/>
      <c r="B684" s="2"/>
      <c r="C684" s="25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3.5" customHeight="1">
      <c r="A685" s="2"/>
      <c r="B685" s="2"/>
      <c r="C685" s="25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3.5" customHeight="1">
      <c r="A686" s="2"/>
      <c r="B686" s="2"/>
      <c r="C686" s="25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3.5" customHeight="1">
      <c r="A687" s="2"/>
      <c r="B687" s="2"/>
      <c r="C687" s="25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3.5" customHeight="1">
      <c r="A688" s="2"/>
      <c r="B688" s="2"/>
      <c r="C688" s="25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3.5" customHeight="1">
      <c r="A689" s="2"/>
      <c r="B689" s="2"/>
      <c r="C689" s="25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3.5" customHeight="1">
      <c r="A690" s="2"/>
      <c r="B690" s="2"/>
      <c r="C690" s="25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3.5" customHeight="1">
      <c r="A691" s="2"/>
      <c r="B691" s="2"/>
      <c r="C691" s="25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3.5" customHeight="1">
      <c r="A692" s="2"/>
      <c r="B692" s="2"/>
      <c r="C692" s="25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3.5" customHeight="1">
      <c r="A693" s="2"/>
      <c r="B693" s="2"/>
      <c r="C693" s="25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3.5" customHeight="1">
      <c r="A694" s="2"/>
      <c r="B694" s="2"/>
      <c r="C694" s="25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3.5" customHeight="1">
      <c r="A695" s="2"/>
      <c r="B695" s="2"/>
      <c r="C695" s="25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3.5" customHeight="1">
      <c r="A696" s="2"/>
      <c r="B696" s="2"/>
      <c r="C696" s="25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3.5" customHeight="1">
      <c r="A697" s="2"/>
      <c r="B697" s="2"/>
      <c r="C697" s="25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3.5" customHeight="1">
      <c r="A698" s="2"/>
      <c r="B698" s="2"/>
      <c r="C698" s="25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3.5" customHeight="1">
      <c r="A699" s="2"/>
      <c r="B699" s="2"/>
      <c r="C699" s="25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3.5" customHeight="1">
      <c r="A700" s="2"/>
      <c r="B700" s="2"/>
      <c r="C700" s="25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3.5" customHeight="1">
      <c r="A701" s="2"/>
      <c r="B701" s="2"/>
      <c r="C701" s="25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3.5" customHeight="1">
      <c r="A702" s="2"/>
      <c r="B702" s="2"/>
      <c r="C702" s="25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3.5" customHeight="1">
      <c r="A703" s="2"/>
      <c r="B703" s="2"/>
      <c r="C703" s="25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3.5" customHeight="1">
      <c r="A704" s="2"/>
      <c r="B704" s="2"/>
      <c r="C704" s="25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3.5" customHeight="1">
      <c r="A705" s="2"/>
      <c r="B705" s="2"/>
      <c r="C705" s="25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3.5" customHeight="1">
      <c r="A706" s="2"/>
      <c r="B706" s="2"/>
      <c r="C706" s="25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3.5" customHeight="1">
      <c r="A707" s="2"/>
      <c r="B707" s="2"/>
      <c r="C707" s="25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3.5" customHeight="1">
      <c r="A708" s="2"/>
      <c r="B708" s="2"/>
      <c r="C708" s="25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3.5" customHeight="1">
      <c r="A709" s="2"/>
      <c r="B709" s="2"/>
      <c r="C709" s="25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3.5" customHeight="1">
      <c r="A710" s="2"/>
      <c r="B710" s="2"/>
      <c r="C710" s="25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3.5" customHeight="1">
      <c r="A711" s="2"/>
      <c r="B711" s="2"/>
      <c r="C711" s="25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3.5" customHeight="1">
      <c r="A712" s="2"/>
      <c r="B712" s="2"/>
      <c r="C712" s="25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3.5" customHeight="1">
      <c r="A713" s="2"/>
      <c r="B713" s="2"/>
      <c r="C713" s="25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3.5" customHeight="1">
      <c r="A714" s="2"/>
      <c r="B714" s="2"/>
      <c r="C714" s="25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3.5" customHeight="1">
      <c r="A715" s="2"/>
      <c r="B715" s="2"/>
      <c r="C715" s="25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3.5" customHeight="1">
      <c r="A716" s="2"/>
      <c r="B716" s="2"/>
      <c r="C716" s="25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3.5" customHeight="1">
      <c r="A717" s="2"/>
      <c r="B717" s="2"/>
      <c r="C717" s="25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3.5" customHeight="1">
      <c r="A718" s="2"/>
      <c r="B718" s="2"/>
      <c r="C718" s="25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3.5" customHeight="1">
      <c r="A719" s="2"/>
      <c r="B719" s="2"/>
      <c r="C719" s="25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3.5" customHeight="1">
      <c r="A720" s="2"/>
      <c r="B720" s="2"/>
      <c r="C720" s="25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3.5" customHeight="1">
      <c r="A721" s="2"/>
      <c r="B721" s="2"/>
      <c r="C721" s="25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3.5" customHeight="1">
      <c r="A722" s="2"/>
      <c r="B722" s="2"/>
      <c r="C722" s="25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3.5" customHeight="1">
      <c r="A723" s="2"/>
      <c r="B723" s="2"/>
      <c r="C723" s="25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3.5" customHeight="1">
      <c r="A724" s="2"/>
      <c r="B724" s="2"/>
      <c r="C724" s="25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3.5" customHeight="1">
      <c r="A725" s="2"/>
      <c r="B725" s="2"/>
      <c r="C725" s="25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3.5" customHeight="1">
      <c r="A726" s="2"/>
      <c r="B726" s="2"/>
      <c r="C726" s="25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3.5" customHeight="1">
      <c r="A727" s="2"/>
      <c r="B727" s="2"/>
      <c r="C727" s="25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3.5" customHeight="1">
      <c r="A728" s="2"/>
      <c r="B728" s="2"/>
      <c r="C728" s="25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3.5" customHeight="1">
      <c r="A729" s="2"/>
      <c r="B729" s="2"/>
      <c r="C729" s="25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3.5" customHeight="1">
      <c r="A730" s="2"/>
      <c r="B730" s="2"/>
      <c r="C730" s="25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3.5" customHeight="1">
      <c r="A731" s="2"/>
      <c r="B731" s="2"/>
      <c r="C731" s="25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3.5" customHeight="1">
      <c r="A732" s="2"/>
      <c r="B732" s="2"/>
      <c r="C732" s="25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3.5" customHeight="1">
      <c r="A733" s="2"/>
      <c r="B733" s="2"/>
      <c r="C733" s="25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3.5" customHeight="1">
      <c r="A734" s="2"/>
      <c r="B734" s="2"/>
      <c r="C734" s="25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3.5" customHeight="1">
      <c r="A735" s="2"/>
      <c r="B735" s="2"/>
      <c r="C735" s="25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3.5" customHeight="1">
      <c r="A736" s="2"/>
      <c r="B736" s="2"/>
      <c r="C736" s="25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3.5" customHeight="1">
      <c r="A737" s="2"/>
      <c r="B737" s="2"/>
      <c r="C737" s="25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3.5" customHeight="1">
      <c r="A738" s="2"/>
      <c r="B738" s="2"/>
      <c r="C738" s="25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3.5" customHeight="1">
      <c r="A739" s="2"/>
      <c r="B739" s="2"/>
      <c r="C739" s="25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3.5" customHeight="1">
      <c r="A740" s="2"/>
      <c r="B740" s="2"/>
      <c r="C740" s="25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3.5" customHeight="1">
      <c r="A741" s="2"/>
      <c r="B741" s="2"/>
      <c r="C741" s="25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3.5" customHeight="1">
      <c r="A742" s="2"/>
      <c r="B742" s="2"/>
      <c r="C742" s="25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3.5" customHeight="1">
      <c r="A743" s="2"/>
      <c r="B743" s="2"/>
      <c r="C743" s="25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3.5" customHeight="1">
      <c r="A744" s="2"/>
      <c r="B744" s="2"/>
      <c r="C744" s="25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3.5" customHeight="1">
      <c r="A745" s="2"/>
      <c r="B745" s="2"/>
      <c r="C745" s="25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3.5" customHeight="1">
      <c r="A746" s="2"/>
      <c r="B746" s="2"/>
      <c r="C746" s="25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3.5" customHeight="1">
      <c r="A747" s="2"/>
      <c r="B747" s="2"/>
      <c r="C747" s="25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3.5" customHeight="1">
      <c r="A748" s="2"/>
      <c r="B748" s="2"/>
      <c r="C748" s="25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3.5" customHeight="1">
      <c r="A749" s="2"/>
      <c r="B749" s="2"/>
      <c r="C749" s="25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3.5" customHeight="1">
      <c r="A750" s="2"/>
      <c r="B750" s="2"/>
      <c r="C750" s="25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3.5" customHeight="1">
      <c r="A751" s="2"/>
      <c r="B751" s="2"/>
      <c r="C751" s="25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3.5" customHeight="1">
      <c r="A752" s="2"/>
      <c r="B752" s="2"/>
      <c r="C752" s="25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3.5" customHeight="1">
      <c r="A753" s="2"/>
      <c r="B753" s="2"/>
      <c r="C753" s="25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3.5" customHeight="1">
      <c r="A754" s="2"/>
      <c r="B754" s="2"/>
      <c r="C754" s="25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3.5" customHeight="1">
      <c r="A755" s="2"/>
      <c r="B755" s="2"/>
      <c r="C755" s="25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3.5" customHeight="1">
      <c r="A756" s="2"/>
      <c r="B756" s="2"/>
      <c r="C756" s="25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3.5" customHeight="1">
      <c r="A757" s="2"/>
      <c r="B757" s="2"/>
      <c r="C757" s="25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3.5" customHeight="1">
      <c r="A758" s="2"/>
      <c r="B758" s="2"/>
      <c r="C758" s="25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3.5" customHeight="1">
      <c r="A759" s="2"/>
      <c r="B759" s="2"/>
      <c r="C759" s="25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3.5" customHeight="1">
      <c r="A760" s="2"/>
      <c r="B760" s="2"/>
      <c r="C760" s="25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3.5" customHeight="1">
      <c r="A761" s="2"/>
      <c r="B761" s="2"/>
      <c r="C761" s="25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3.5" customHeight="1">
      <c r="A762" s="2"/>
      <c r="B762" s="2"/>
      <c r="C762" s="25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3.5" customHeight="1">
      <c r="A763" s="2"/>
      <c r="B763" s="2"/>
      <c r="C763" s="25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3.5" customHeight="1">
      <c r="A764" s="2"/>
      <c r="B764" s="2"/>
      <c r="C764" s="25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3.5" customHeight="1">
      <c r="A765" s="2"/>
      <c r="B765" s="2"/>
      <c r="C765" s="25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3.5" customHeight="1">
      <c r="A766" s="2"/>
      <c r="B766" s="2"/>
      <c r="C766" s="25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3.5" customHeight="1">
      <c r="A767" s="2"/>
      <c r="B767" s="2"/>
      <c r="C767" s="25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3.5" customHeight="1">
      <c r="A768" s="2"/>
      <c r="B768" s="2"/>
      <c r="C768" s="25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3.5" customHeight="1">
      <c r="A769" s="2"/>
      <c r="B769" s="2"/>
      <c r="C769" s="25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3.5" customHeight="1">
      <c r="A770" s="2"/>
      <c r="B770" s="2"/>
      <c r="C770" s="25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3.5" customHeight="1">
      <c r="A771" s="2"/>
      <c r="B771" s="2"/>
      <c r="C771" s="25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3.5" customHeight="1">
      <c r="A772" s="2"/>
      <c r="B772" s="2"/>
      <c r="C772" s="25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3.5" customHeight="1">
      <c r="A773" s="2"/>
      <c r="B773" s="2"/>
      <c r="C773" s="25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3.5" customHeight="1">
      <c r="A774" s="2"/>
      <c r="B774" s="2"/>
      <c r="C774" s="25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3.5" customHeight="1">
      <c r="A775" s="2"/>
      <c r="B775" s="2"/>
      <c r="C775" s="25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3.5" customHeight="1">
      <c r="A776" s="2"/>
      <c r="B776" s="2"/>
      <c r="C776" s="25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3.5" customHeight="1">
      <c r="A777" s="2"/>
      <c r="B777" s="2"/>
      <c r="C777" s="25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3.5" customHeight="1">
      <c r="A778" s="2"/>
      <c r="B778" s="2"/>
      <c r="C778" s="25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3.5" customHeight="1">
      <c r="A779" s="2"/>
      <c r="B779" s="2"/>
      <c r="C779" s="25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3.5" customHeight="1">
      <c r="A780" s="2"/>
      <c r="B780" s="2"/>
      <c r="C780" s="25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3.5" customHeight="1">
      <c r="A781" s="2"/>
      <c r="B781" s="2"/>
      <c r="C781" s="25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3.5" customHeight="1">
      <c r="A782" s="2"/>
      <c r="B782" s="2"/>
      <c r="C782" s="25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3.5" customHeight="1">
      <c r="A783" s="2"/>
      <c r="B783" s="2"/>
      <c r="C783" s="25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3.5" customHeight="1">
      <c r="A784" s="2"/>
      <c r="B784" s="2"/>
      <c r="C784" s="25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3.5" customHeight="1">
      <c r="A785" s="2"/>
      <c r="B785" s="2"/>
      <c r="C785" s="25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3.5" customHeight="1">
      <c r="A786" s="2"/>
      <c r="B786" s="2"/>
      <c r="C786" s="25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3.5" customHeight="1">
      <c r="A787" s="2"/>
      <c r="B787" s="2"/>
      <c r="C787" s="25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3.5" customHeight="1">
      <c r="A788" s="2"/>
      <c r="B788" s="2"/>
      <c r="C788" s="25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3.5" customHeight="1">
      <c r="A789" s="2"/>
      <c r="B789" s="2"/>
      <c r="C789" s="25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3.5" customHeight="1">
      <c r="A790" s="2"/>
      <c r="B790" s="2"/>
      <c r="C790" s="25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3.5" customHeight="1">
      <c r="A791" s="2"/>
      <c r="B791" s="2"/>
      <c r="C791" s="25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3.5" customHeight="1">
      <c r="A792" s="2"/>
      <c r="B792" s="2"/>
      <c r="C792" s="25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3.5" customHeight="1">
      <c r="A793" s="2"/>
      <c r="B793" s="2"/>
      <c r="C793" s="25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3.5" customHeight="1">
      <c r="A794" s="2"/>
      <c r="B794" s="2"/>
      <c r="C794" s="25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3.5" customHeight="1">
      <c r="A795" s="2"/>
      <c r="B795" s="2"/>
      <c r="C795" s="25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3.5" customHeight="1">
      <c r="A796" s="2"/>
      <c r="B796" s="2"/>
      <c r="C796" s="25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3.5" customHeight="1">
      <c r="A797" s="2"/>
      <c r="B797" s="2"/>
      <c r="C797" s="25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3.5" customHeight="1">
      <c r="A798" s="2"/>
      <c r="B798" s="2"/>
      <c r="C798" s="25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3.5" customHeight="1">
      <c r="A799" s="2"/>
      <c r="B799" s="2"/>
      <c r="C799" s="25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3.5" customHeight="1">
      <c r="A800" s="2"/>
      <c r="B800" s="2"/>
      <c r="C800" s="25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3.5" customHeight="1">
      <c r="A801" s="2"/>
      <c r="B801" s="2"/>
      <c r="C801" s="25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3.5" customHeight="1">
      <c r="A802" s="2"/>
      <c r="B802" s="2"/>
      <c r="C802" s="25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3.5" customHeight="1">
      <c r="A803" s="2"/>
      <c r="B803" s="2"/>
      <c r="C803" s="25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3.5" customHeight="1">
      <c r="A804" s="2"/>
      <c r="B804" s="2"/>
      <c r="C804" s="25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3.5" customHeight="1">
      <c r="A805" s="2"/>
      <c r="B805" s="2"/>
      <c r="C805" s="25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3.5" customHeight="1">
      <c r="A806" s="2"/>
      <c r="B806" s="2"/>
      <c r="C806" s="25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3.5" customHeight="1">
      <c r="A807" s="2"/>
      <c r="B807" s="2"/>
      <c r="C807" s="25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3.5" customHeight="1">
      <c r="A808" s="2"/>
      <c r="B808" s="2"/>
      <c r="C808" s="25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3.5" customHeight="1">
      <c r="A809" s="2"/>
      <c r="B809" s="2"/>
      <c r="C809" s="25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3.5" customHeight="1">
      <c r="A810" s="2"/>
      <c r="B810" s="2"/>
      <c r="C810" s="25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3.5" customHeight="1">
      <c r="A811" s="2"/>
      <c r="B811" s="2"/>
      <c r="C811" s="25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3.5" customHeight="1">
      <c r="A812" s="2"/>
      <c r="B812" s="2"/>
      <c r="C812" s="25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3.5" customHeight="1">
      <c r="A813" s="2"/>
      <c r="B813" s="2"/>
      <c r="C813" s="25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3.5" customHeight="1">
      <c r="A814" s="2"/>
      <c r="B814" s="2"/>
      <c r="C814" s="25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3.5" customHeight="1">
      <c r="A815" s="2"/>
      <c r="B815" s="2"/>
      <c r="C815" s="25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3.5" customHeight="1">
      <c r="A816" s="2"/>
      <c r="B816" s="2"/>
      <c r="C816" s="25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3.5" customHeight="1">
      <c r="A817" s="2"/>
      <c r="B817" s="2"/>
      <c r="C817" s="25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3.5" customHeight="1">
      <c r="A818" s="2"/>
      <c r="B818" s="2"/>
      <c r="C818" s="25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3.5" customHeight="1">
      <c r="A819" s="2"/>
      <c r="B819" s="2"/>
      <c r="C819" s="25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3.5" customHeight="1">
      <c r="A820" s="2"/>
      <c r="B820" s="2"/>
      <c r="C820" s="25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3.5" customHeight="1">
      <c r="A821" s="2"/>
      <c r="B821" s="2"/>
      <c r="C821" s="25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3.5" customHeight="1">
      <c r="A822" s="2"/>
      <c r="B822" s="2"/>
      <c r="C822" s="25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3.5" customHeight="1">
      <c r="A823" s="2"/>
      <c r="B823" s="2"/>
      <c r="C823" s="25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3.5" customHeight="1">
      <c r="A824" s="2"/>
      <c r="B824" s="2"/>
      <c r="C824" s="25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3.5" customHeight="1">
      <c r="A825" s="2"/>
      <c r="B825" s="2"/>
      <c r="C825" s="25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3.5" customHeight="1">
      <c r="A826" s="2"/>
      <c r="B826" s="2"/>
      <c r="C826" s="25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3.5" customHeight="1">
      <c r="A827" s="2"/>
      <c r="B827" s="2"/>
      <c r="C827" s="25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3.5" customHeight="1">
      <c r="A828" s="2"/>
      <c r="B828" s="2"/>
      <c r="C828" s="25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3.5" customHeight="1">
      <c r="A829" s="2"/>
      <c r="B829" s="2"/>
      <c r="C829" s="25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3.5" customHeight="1">
      <c r="A830" s="2"/>
      <c r="B830" s="2"/>
      <c r="C830" s="25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3.5" customHeight="1">
      <c r="A831" s="2"/>
      <c r="B831" s="2"/>
      <c r="C831" s="25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3.5" customHeight="1">
      <c r="A832" s="2"/>
      <c r="B832" s="2"/>
      <c r="C832" s="25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3.5" customHeight="1">
      <c r="A833" s="2"/>
      <c r="B833" s="2"/>
      <c r="C833" s="25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3.5" customHeight="1">
      <c r="A834" s="2"/>
      <c r="B834" s="2"/>
      <c r="C834" s="25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3.5" customHeight="1">
      <c r="A835" s="2"/>
      <c r="B835" s="2"/>
      <c r="C835" s="25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3.5" customHeight="1">
      <c r="A836" s="2"/>
      <c r="B836" s="2"/>
      <c r="C836" s="25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3.5" customHeight="1">
      <c r="A837" s="2"/>
      <c r="B837" s="2"/>
      <c r="C837" s="25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3.5" customHeight="1">
      <c r="A838" s="2"/>
      <c r="B838" s="2"/>
      <c r="C838" s="25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3.5" customHeight="1">
      <c r="A839" s="2"/>
      <c r="B839" s="2"/>
      <c r="C839" s="25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3.5" customHeight="1">
      <c r="A840" s="2"/>
      <c r="B840" s="2"/>
      <c r="C840" s="25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3.5" customHeight="1">
      <c r="A841" s="2"/>
      <c r="B841" s="2"/>
      <c r="C841" s="25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3.5" customHeight="1">
      <c r="A842" s="2"/>
      <c r="B842" s="2"/>
      <c r="C842" s="25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3.5" customHeight="1">
      <c r="A843" s="2"/>
      <c r="B843" s="2"/>
      <c r="C843" s="25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3.5" customHeight="1">
      <c r="A844" s="2"/>
      <c r="B844" s="2"/>
      <c r="C844" s="25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3.5" customHeight="1">
      <c r="A845" s="2"/>
      <c r="B845" s="2"/>
      <c r="C845" s="25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3.5" customHeight="1">
      <c r="A846" s="2"/>
      <c r="B846" s="2"/>
      <c r="C846" s="25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3.5" customHeight="1">
      <c r="A847" s="2"/>
      <c r="B847" s="2"/>
      <c r="C847" s="25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3.5" customHeight="1">
      <c r="A848" s="2"/>
      <c r="B848" s="2"/>
      <c r="C848" s="25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3.5" customHeight="1">
      <c r="A849" s="2"/>
      <c r="B849" s="2"/>
      <c r="C849" s="25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3.5" customHeight="1">
      <c r="A850" s="2"/>
      <c r="B850" s="2"/>
      <c r="C850" s="25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3.5" customHeight="1">
      <c r="A851" s="2"/>
      <c r="B851" s="2"/>
      <c r="C851" s="25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3.5" customHeight="1">
      <c r="A852" s="2"/>
      <c r="B852" s="2"/>
      <c r="C852" s="25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3.5" customHeight="1">
      <c r="A853" s="2"/>
      <c r="B853" s="2"/>
      <c r="C853" s="25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3.5" customHeight="1">
      <c r="A854" s="2"/>
      <c r="B854" s="2"/>
      <c r="C854" s="25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3.5" customHeight="1">
      <c r="A855" s="2"/>
      <c r="B855" s="2"/>
      <c r="C855" s="25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3.5" customHeight="1">
      <c r="A856" s="2"/>
      <c r="B856" s="2"/>
      <c r="C856" s="25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3.5" customHeight="1">
      <c r="A857" s="2"/>
      <c r="B857" s="2"/>
      <c r="C857" s="25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3.5" customHeight="1">
      <c r="A858" s="2"/>
      <c r="B858" s="2"/>
      <c r="C858" s="25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3.5" customHeight="1">
      <c r="A859" s="2"/>
      <c r="B859" s="2"/>
      <c r="C859" s="25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3.5" customHeight="1">
      <c r="A860" s="2"/>
      <c r="B860" s="2"/>
      <c r="C860" s="25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3.5" customHeight="1">
      <c r="A861" s="2"/>
      <c r="B861" s="2"/>
      <c r="C861" s="25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3.5" customHeight="1">
      <c r="A862" s="2"/>
      <c r="B862" s="2"/>
      <c r="C862" s="25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3.5" customHeight="1">
      <c r="A863" s="2"/>
      <c r="B863" s="2"/>
      <c r="C863" s="25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3.5" customHeight="1">
      <c r="A864" s="2"/>
      <c r="B864" s="2"/>
      <c r="C864" s="25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3.5" customHeight="1">
      <c r="A865" s="2"/>
      <c r="B865" s="2"/>
      <c r="C865" s="25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3.5" customHeight="1">
      <c r="A866" s="2"/>
      <c r="B866" s="2"/>
      <c r="C866" s="25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3.5" customHeight="1">
      <c r="A867" s="2"/>
      <c r="B867" s="2"/>
      <c r="C867" s="25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3.5" customHeight="1">
      <c r="A868" s="2"/>
      <c r="B868" s="2"/>
      <c r="C868" s="25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3.5" customHeight="1">
      <c r="A869" s="2"/>
      <c r="B869" s="2"/>
      <c r="C869" s="25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3.5" customHeight="1">
      <c r="A870" s="2"/>
      <c r="B870" s="2"/>
      <c r="C870" s="25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3.5" customHeight="1">
      <c r="A871" s="2"/>
      <c r="B871" s="2"/>
      <c r="C871" s="25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3.5" customHeight="1">
      <c r="A872" s="2"/>
      <c r="B872" s="2"/>
      <c r="C872" s="25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3.5" customHeight="1">
      <c r="A873" s="2"/>
      <c r="B873" s="2"/>
      <c r="C873" s="25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3.5" customHeight="1">
      <c r="A874" s="2"/>
      <c r="B874" s="2"/>
      <c r="C874" s="25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3.5" customHeight="1">
      <c r="A875" s="2"/>
      <c r="B875" s="2"/>
      <c r="C875" s="25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3.5" customHeight="1">
      <c r="A876" s="2"/>
      <c r="B876" s="2"/>
      <c r="C876" s="25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3.5" customHeight="1">
      <c r="A877" s="2"/>
      <c r="B877" s="2"/>
      <c r="C877" s="25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3.5" customHeight="1">
      <c r="A878" s="2"/>
      <c r="B878" s="2"/>
      <c r="C878" s="25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3.5" customHeight="1">
      <c r="A879" s="2"/>
      <c r="B879" s="2"/>
      <c r="C879" s="25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3.5" customHeight="1">
      <c r="A880" s="2"/>
      <c r="B880" s="2"/>
      <c r="C880" s="25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3.5" customHeight="1">
      <c r="A881" s="2"/>
      <c r="B881" s="2"/>
      <c r="C881" s="25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3.5" customHeight="1">
      <c r="A882" s="2"/>
      <c r="B882" s="2"/>
      <c r="C882" s="25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3.5" customHeight="1">
      <c r="A883" s="2"/>
      <c r="B883" s="2"/>
      <c r="C883" s="25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3.5" customHeight="1">
      <c r="A884" s="2"/>
      <c r="B884" s="2"/>
      <c r="C884" s="25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3.5" customHeight="1">
      <c r="A885" s="2"/>
      <c r="B885" s="2"/>
      <c r="C885" s="25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3.5" customHeight="1">
      <c r="A886" s="2"/>
      <c r="B886" s="2"/>
      <c r="C886" s="25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3.5" customHeight="1">
      <c r="A887" s="2"/>
      <c r="B887" s="2"/>
      <c r="C887" s="25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3.5" customHeight="1">
      <c r="A888" s="2"/>
      <c r="B888" s="2"/>
      <c r="C888" s="25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3.5" customHeight="1">
      <c r="A889" s="2"/>
      <c r="B889" s="2"/>
      <c r="C889" s="25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3.5" customHeight="1">
      <c r="A890" s="2"/>
      <c r="B890" s="2"/>
      <c r="C890" s="25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3.5" customHeight="1">
      <c r="A891" s="2"/>
      <c r="B891" s="2"/>
      <c r="C891" s="25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3.5" customHeight="1">
      <c r="A892" s="2"/>
      <c r="B892" s="2"/>
      <c r="C892" s="25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3.5" customHeight="1">
      <c r="A893" s="2"/>
      <c r="B893" s="2"/>
      <c r="C893" s="25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3.5" customHeight="1">
      <c r="A894" s="2"/>
      <c r="B894" s="2"/>
      <c r="C894" s="25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3.5" customHeight="1">
      <c r="A895" s="2"/>
      <c r="B895" s="2"/>
      <c r="C895" s="25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3.5" customHeight="1">
      <c r="A896" s="2"/>
      <c r="B896" s="2"/>
      <c r="C896" s="25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3.5" customHeight="1">
      <c r="A897" s="2"/>
      <c r="B897" s="2"/>
      <c r="C897" s="25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3.5" customHeight="1">
      <c r="A898" s="2"/>
      <c r="B898" s="2"/>
      <c r="C898" s="25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3.5" customHeight="1">
      <c r="A899" s="2"/>
      <c r="B899" s="2"/>
      <c r="C899" s="25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3.5" customHeight="1">
      <c r="A900" s="2"/>
      <c r="B900" s="2"/>
      <c r="C900" s="25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3.5" customHeight="1">
      <c r="A901" s="2"/>
      <c r="B901" s="2"/>
      <c r="C901" s="25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3.5" customHeight="1">
      <c r="A902" s="2"/>
      <c r="B902" s="2"/>
      <c r="C902" s="25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3.5" customHeight="1">
      <c r="A903" s="2"/>
      <c r="B903" s="2"/>
      <c r="C903" s="25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3.5" customHeight="1">
      <c r="A904" s="2"/>
      <c r="B904" s="2"/>
      <c r="C904" s="25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3.5" customHeight="1">
      <c r="A905" s="2"/>
      <c r="B905" s="2"/>
      <c r="C905" s="25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3.5" customHeight="1">
      <c r="A906" s="2"/>
      <c r="B906" s="2"/>
      <c r="C906" s="25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3.5" customHeight="1">
      <c r="A907" s="2"/>
      <c r="B907" s="2"/>
      <c r="C907" s="25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3.5" customHeight="1">
      <c r="A908" s="2"/>
      <c r="B908" s="2"/>
      <c r="C908" s="25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3.5" customHeight="1">
      <c r="A909" s="2"/>
      <c r="B909" s="2"/>
      <c r="C909" s="25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3.5" customHeight="1">
      <c r="A910" s="2"/>
      <c r="B910" s="2"/>
      <c r="C910" s="25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3.5" customHeight="1">
      <c r="A911" s="2"/>
      <c r="B911" s="2"/>
      <c r="C911" s="25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3.5" customHeight="1">
      <c r="A912" s="2"/>
      <c r="B912" s="2"/>
      <c r="C912" s="25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3.5" customHeight="1">
      <c r="A913" s="2"/>
      <c r="B913" s="2"/>
      <c r="C913" s="25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3.5" customHeight="1">
      <c r="A914" s="2"/>
      <c r="B914" s="2"/>
      <c r="C914" s="25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3.5" customHeight="1">
      <c r="A915" s="2"/>
      <c r="B915" s="2"/>
      <c r="C915" s="25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3.5" customHeight="1">
      <c r="A916" s="2"/>
      <c r="B916" s="2"/>
      <c r="C916" s="25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3.5" customHeight="1">
      <c r="A917" s="2"/>
      <c r="B917" s="2"/>
      <c r="C917" s="25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3.5" customHeight="1">
      <c r="A918" s="2"/>
      <c r="B918" s="2"/>
      <c r="C918" s="25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3.5" customHeight="1">
      <c r="A919" s="2"/>
      <c r="B919" s="2"/>
      <c r="C919" s="25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3.5" customHeight="1">
      <c r="A920" s="2"/>
      <c r="B920" s="2"/>
      <c r="C920" s="25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3.5" customHeight="1">
      <c r="A921" s="2"/>
      <c r="B921" s="2"/>
      <c r="C921" s="25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3.5" customHeight="1">
      <c r="A922" s="2"/>
      <c r="B922" s="2"/>
      <c r="C922" s="25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3.5" customHeight="1">
      <c r="A923" s="2"/>
      <c r="B923" s="2"/>
      <c r="C923" s="25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3.5" customHeight="1">
      <c r="A924" s="2"/>
      <c r="B924" s="2"/>
      <c r="C924" s="25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3.5" customHeight="1">
      <c r="A925" s="2"/>
      <c r="B925" s="2"/>
      <c r="C925" s="25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3.5" customHeight="1">
      <c r="A926" s="2"/>
      <c r="B926" s="2"/>
      <c r="C926" s="25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3.5" customHeight="1">
      <c r="A927" s="2"/>
      <c r="B927" s="2"/>
      <c r="C927" s="25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3.5" customHeight="1">
      <c r="A928" s="2"/>
      <c r="B928" s="2"/>
      <c r="C928" s="25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3.5" customHeight="1">
      <c r="A929" s="2"/>
      <c r="B929" s="2"/>
      <c r="C929" s="25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3.5" customHeight="1">
      <c r="A930" s="2"/>
      <c r="B930" s="2"/>
      <c r="C930" s="25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3.5" customHeight="1">
      <c r="A931" s="2"/>
      <c r="B931" s="2"/>
      <c r="C931" s="25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3.5" customHeight="1">
      <c r="A932" s="2"/>
      <c r="B932" s="2"/>
      <c r="C932" s="25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3.5" customHeight="1">
      <c r="A933" s="2"/>
      <c r="B933" s="2"/>
      <c r="C933" s="25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3.5" customHeight="1">
      <c r="A934" s="2"/>
      <c r="B934" s="2"/>
      <c r="C934" s="25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3.5" customHeight="1">
      <c r="A935" s="2"/>
      <c r="B935" s="2"/>
      <c r="C935" s="25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3.5" customHeight="1">
      <c r="A936" s="2"/>
      <c r="B936" s="2"/>
      <c r="C936" s="25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3.5" customHeight="1">
      <c r="A937" s="2"/>
      <c r="B937" s="2"/>
      <c r="C937" s="25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3.5" customHeight="1">
      <c r="A938" s="2"/>
      <c r="B938" s="2"/>
      <c r="C938" s="25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3.5" customHeight="1">
      <c r="A939" s="2"/>
      <c r="B939" s="2"/>
      <c r="C939" s="25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3.5" customHeight="1">
      <c r="A940" s="2"/>
      <c r="B940" s="2"/>
      <c r="C940" s="25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3.5" customHeight="1">
      <c r="A941" s="2"/>
      <c r="B941" s="2"/>
      <c r="C941" s="25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3.5" customHeight="1">
      <c r="A942" s="2"/>
      <c r="B942" s="2"/>
      <c r="C942" s="25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3.5" customHeight="1">
      <c r="A943" s="2"/>
      <c r="B943" s="2"/>
      <c r="C943" s="25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3.5" customHeight="1">
      <c r="A944" s="2"/>
      <c r="B944" s="2"/>
      <c r="C944" s="25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3.5" customHeight="1">
      <c r="A945" s="2"/>
      <c r="B945" s="2"/>
      <c r="C945" s="25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3.5" customHeight="1">
      <c r="A946" s="2"/>
      <c r="B946" s="2"/>
      <c r="C946" s="25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3.5" customHeight="1">
      <c r="A947" s="2"/>
      <c r="B947" s="2"/>
      <c r="C947" s="25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3.5" customHeight="1">
      <c r="A948" s="2"/>
      <c r="B948" s="2"/>
      <c r="C948" s="25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3.5" customHeight="1">
      <c r="A949" s="2"/>
      <c r="B949" s="2"/>
      <c r="C949" s="25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3.5" customHeight="1">
      <c r="A950" s="2"/>
      <c r="B950" s="2"/>
      <c r="C950" s="25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3.5" customHeight="1">
      <c r="A951" s="2"/>
      <c r="B951" s="2"/>
      <c r="C951" s="25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3.5" customHeight="1">
      <c r="A952" s="2"/>
      <c r="B952" s="2"/>
      <c r="C952" s="25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3.5" customHeight="1">
      <c r="A953" s="2"/>
      <c r="B953" s="2"/>
      <c r="C953" s="25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3.5" customHeight="1">
      <c r="A954" s="2"/>
      <c r="B954" s="2"/>
      <c r="C954" s="25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3.5" customHeight="1">
      <c r="A955" s="2"/>
      <c r="B955" s="2"/>
      <c r="C955" s="25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3.5" customHeight="1">
      <c r="A956" s="2"/>
      <c r="B956" s="2"/>
      <c r="C956" s="25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3.5" customHeight="1">
      <c r="A957" s="2"/>
      <c r="B957" s="2"/>
      <c r="C957" s="25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3.5" customHeight="1">
      <c r="A958" s="2"/>
      <c r="B958" s="2"/>
      <c r="C958" s="25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3.5" customHeight="1">
      <c r="A959" s="2"/>
      <c r="B959" s="2"/>
      <c r="C959" s="25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3.5" customHeight="1">
      <c r="A960" s="2"/>
      <c r="B960" s="2"/>
      <c r="C960" s="25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3.5" customHeight="1">
      <c r="A961" s="2"/>
      <c r="B961" s="2"/>
      <c r="C961" s="25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3.5" customHeight="1">
      <c r="A962" s="2"/>
      <c r="B962" s="2"/>
      <c r="C962" s="25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3.5" customHeight="1">
      <c r="A963" s="2"/>
      <c r="B963" s="2"/>
      <c r="C963" s="25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3.5" customHeight="1">
      <c r="A964" s="2"/>
      <c r="B964" s="2"/>
      <c r="C964" s="25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3.5" customHeight="1">
      <c r="A965" s="2"/>
      <c r="B965" s="2"/>
      <c r="C965" s="25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3.5" customHeight="1">
      <c r="A966" s="2"/>
      <c r="B966" s="2"/>
      <c r="C966" s="25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3.5" customHeight="1">
      <c r="A967" s="2"/>
      <c r="B967" s="2"/>
      <c r="C967" s="25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3.5" customHeight="1">
      <c r="A968" s="2"/>
      <c r="B968" s="2"/>
      <c r="C968" s="25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3.5" customHeight="1">
      <c r="A969" s="2"/>
      <c r="B969" s="2"/>
      <c r="C969" s="25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3.5" customHeight="1">
      <c r="A970" s="2"/>
      <c r="B970" s="2"/>
      <c r="C970" s="25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3.5" customHeight="1">
      <c r="A971" s="2"/>
      <c r="B971" s="2"/>
      <c r="C971" s="25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3.5" customHeight="1">
      <c r="A972" s="2"/>
      <c r="B972" s="2"/>
      <c r="C972" s="25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3.5" customHeight="1">
      <c r="A973" s="2"/>
      <c r="B973" s="2"/>
      <c r="C973" s="25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3.5" customHeight="1">
      <c r="A974" s="2"/>
      <c r="B974" s="2"/>
      <c r="C974" s="25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3.5" customHeight="1">
      <c r="A975" s="2"/>
      <c r="B975" s="2"/>
      <c r="C975" s="25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3.5" customHeight="1">
      <c r="A976" s="2"/>
      <c r="B976" s="2"/>
      <c r="C976" s="25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3.5" customHeight="1">
      <c r="A977" s="2"/>
      <c r="B977" s="2"/>
      <c r="C977" s="25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3.5" customHeight="1">
      <c r="A978" s="2"/>
      <c r="B978" s="2"/>
      <c r="C978" s="25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3.5" customHeight="1">
      <c r="A979" s="2"/>
      <c r="B979" s="2"/>
      <c r="C979" s="25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3.5" customHeight="1">
      <c r="A980" s="2"/>
      <c r="B980" s="2"/>
      <c r="C980" s="25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3.5" customHeight="1">
      <c r="A981" s="2"/>
      <c r="B981" s="2"/>
      <c r="C981" s="25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3.5" customHeight="1">
      <c r="A982" s="2"/>
      <c r="B982" s="2"/>
      <c r="C982" s="25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3.5" customHeight="1">
      <c r="A983" s="2"/>
      <c r="B983" s="2"/>
      <c r="C983" s="25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3.5" customHeight="1">
      <c r="A984" s="2"/>
      <c r="B984" s="2"/>
      <c r="C984" s="25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3.5" customHeight="1">
      <c r="A985" s="2"/>
      <c r="B985" s="2"/>
      <c r="C985" s="25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3.5" customHeight="1">
      <c r="A986" s="2"/>
      <c r="B986" s="2"/>
      <c r="C986" s="25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3.5" customHeight="1">
      <c r="A987" s="2"/>
      <c r="B987" s="2"/>
      <c r="C987" s="25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3.5" customHeight="1">
      <c r="A988" s="2"/>
      <c r="B988" s="2"/>
      <c r="C988" s="25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3.5" customHeight="1">
      <c r="A989" s="2"/>
      <c r="B989" s="2"/>
      <c r="C989" s="25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3.5" customHeight="1">
      <c r="A990" s="2"/>
      <c r="B990" s="2"/>
      <c r="C990" s="25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3.5" customHeight="1">
      <c r="A991" s="2"/>
      <c r="B991" s="2"/>
      <c r="C991" s="25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3.5" customHeight="1">
      <c r="A992" s="2"/>
      <c r="B992" s="2"/>
      <c r="C992" s="25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3.5" customHeight="1">
      <c r="A993" s="2"/>
      <c r="B993" s="2"/>
      <c r="C993" s="25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3.5" customHeight="1">
      <c r="A994" s="2"/>
      <c r="B994" s="2"/>
      <c r="C994" s="25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3.5" customHeight="1">
      <c r="A995" s="2"/>
      <c r="B995" s="2"/>
      <c r="C995" s="25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3.5" customHeight="1">
      <c r="A996" s="2"/>
      <c r="B996" s="2"/>
      <c r="C996" s="25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3.5" customHeight="1">
      <c r="A997" s="2"/>
      <c r="B997" s="2"/>
      <c r="C997" s="25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3.5" customHeight="1">
      <c r="A998" s="2"/>
      <c r="B998" s="2"/>
      <c r="C998" s="25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3.5" customHeight="1">
      <c r="A999" s="2"/>
      <c r="B999" s="2"/>
      <c r="C999" s="25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3.5" customHeight="1">
      <c r="A1000" s="2"/>
      <c r="B1000" s="2"/>
      <c r="C1000" s="25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94">
    <mergeCell ref="H47:I47"/>
    <mergeCell ref="H42:I42"/>
    <mergeCell ref="H43:I43"/>
    <mergeCell ref="H44:I44"/>
    <mergeCell ref="H45:I45"/>
    <mergeCell ref="H46:I46"/>
    <mergeCell ref="A1:J2"/>
    <mergeCell ref="B3:J3"/>
    <mergeCell ref="B4:H4"/>
    <mergeCell ref="I4:J4"/>
    <mergeCell ref="B5:H5"/>
    <mergeCell ref="I5:J5"/>
    <mergeCell ref="G67:J69"/>
    <mergeCell ref="A7:A27"/>
    <mergeCell ref="A29:A49"/>
    <mergeCell ref="A51:A53"/>
    <mergeCell ref="A55:A57"/>
    <mergeCell ref="A59:A61"/>
    <mergeCell ref="A63:A65"/>
    <mergeCell ref="G27:J27"/>
    <mergeCell ref="G25:J25"/>
    <mergeCell ref="G26:J26"/>
    <mergeCell ref="H29:I29"/>
    <mergeCell ref="H30:I30"/>
    <mergeCell ref="H31:I31"/>
    <mergeCell ref="H32:I32"/>
    <mergeCell ref="H33:I33"/>
    <mergeCell ref="H34:I34"/>
    <mergeCell ref="E77:G77"/>
    <mergeCell ref="E78:G78"/>
    <mergeCell ref="E71:J73"/>
    <mergeCell ref="E74:J74"/>
    <mergeCell ref="E75:G75"/>
    <mergeCell ref="I75:J75"/>
    <mergeCell ref="E76:G76"/>
    <mergeCell ref="I76:J76"/>
    <mergeCell ref="I77:J77"/>
    <mergeCell ref="I78:J78"/>
    <mergeCell ref="D63:F63"/>
    <mergeCell ref="G63:J63"/>
    <mergeCell ref="D64:F64"/>
    <mergeCell ref="G64:J64"/>
    <mergeCell ref="D65:F65"/>
    <mergeCell ref="G65:J65"/>
    <mergeCell ref="C67:D67"/>
    <mergeCell ref="C68:D68"/>
    <mergeCell ref="C69:D69"/>
    <mergeCell ref="B71:D71"/>
    <mergeCell ref="C72:D72"/>
    <mergeCell ref="D60:F60"/>
    <mergeCell ref="D61:F61"/>
    <mergeCell ref="D56:F56"/>
    <mergeCell ref="G56:J56"/>
    <mergeCell ref="D57:F57"/>
    <mergeCell ref="G57:J57"/>
    <mergeCell ref="D59:F59"/>
    <mergeCell ref="G59:J59"/>
    <mergeCell ref="G60:J60"/>
    <mergeCell ref="G61:J61"/>
    <mergeCell ref="D55:F55"/>
    <mergeCell ref="G55:J55"/>
    <mergeCell ref="H48:I48"/>
    <mergeCell ref="H49:I49"/>
    <mergeCell ref="D51:F51"/>
    <mergeCell ref="G51:J51"/>
    <mergeCell ref="D52:F52"/>
    <mergeCell ref="G52:J52"/>
    <mergeCell ref="G53:J53"/>
    <mergeCell ref="G17:J17"/>
    <mergeCell ref="G18:J18"/>
    <mergeCell ref="G19:J19"/>
    <mergeCell ref="G20:J20"/>
    <mergeCell ref="D53:F53"/>
    <mergeCell ref="G21:J21"/>
    <mergeCell ref="G22:J22"/>
    <mergeCell ref="G23:J23"/>
    <mergeCell ref="G24:J24"/>
    <mergeCell ref="H35:I35"/>
    <mergeCell ref="H36:I36"/>
    <mergeCell ref="H37:I37"/>
    <mergeCell ref="H38:I38"/>
    <mergeCell ref="H39:I39"/>
    <mergeCell ref="H40:I40"/>
    <mergeCell ref="H41:I41"/>
    <mergeCell ref="G12:J12"/>
    <mergeCell ref="G13:J13"/>
    <mergeCell ref="G14:J14"/>
    <mergeCell ref="G15:J15"/>
    <mergeCell ref="G16:J16"/>
    <mergeCell ref="G7:J7"/>
    <mergeCell ref="G8:J8"/>
    <mergeCell ref="G9:J9"/>
    <mergeCell ref="G10:J10"/>
    <mergeCell ref="G11:J11"/>
  </mergeCells>
  <phoneticPr fontId="13"/>
  <dataValidations count="1">
    <dataValidation type="decimal" allowBlank="1" showInputMessage="1" showErrorMessage="1" prompt="半角数字で入力してください" sqref="D8:D27 D30:D49 G30:G49" xr:uid="{00000000-0002-0000-0000-000000000000}">
      <formula1>1</formula1>
      <formula2>6</formula2>
    </dataValidation>
  </dataValidations>
  <printOptions horizontalCentered="1"/>
  <pageMargins left="0.59055118110236227" right="0.39370078740157483" top="0.19685039370078741" bottom="0.19685039370078741" header="0" footer="0"/>
  <pageSetup paperSize="9" scale="33" fitToHeight="0" orientation="portrait" r:id="rId1"/>
  <rowBreaks count="1" manualBreakCount="1">
    <brk id="69" man="1"/>
  </row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03DAA97-A73C-4ADD-9E03-E96C9C774AEA}">
          <x14:formula1>
            <xm:f>朗読作品!$E$2:$E$4</xm:f>
          </x14:formula1>
          <xm:sqref>F68:F69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  <pageSetUpPr fitToPage="1"/>
  </sheetPr>
  <dimension ref="A1:Z1000"/>
  <sheetViews>
    <sheetView zoomScale="70" zoomScaleNormal="70" workbookViewId="0">
      <selection sqref="A1:J2"/>
    </sheetView>
  </sheetViews>
  <sheetFormatPr defaultColWidth="14.42578125" defaultRowHeight="15" customHeight="1"/>
  <cols>
    <col min="1" max="1" width="20.28515625" customWidth="1"/>
    <col min="2" max="2" width="34.7109375" customWidth="1"/>
    <col min="3" max="3" width="17" customWidth="1"/>
    <col min="4" max="4" width="13.28515625" customWidth="1"/>
    <col min="5" max="5" width="42.42578125" customWidth="1"/>
    <col min="6" max="6" width="36.85546875" customWidth="1"/>
    <col min="7" max="7" width="7" customWidth="1"/>
    <col min="8" max="8" width="36.5703125" customWidth="1"/>
    <col min="9" max="9" width="25.85546875" customWidth="1"/>
    <col min="10" max="10" width="13.7109375" customWidth="1"/>
    <col min="11" max="26" width="9" customWidth="1"/>
  </cols>
  <sheetData>
    <row r="1" spans="1:26" ht="45.75" customHeight="1">
      <c r="A1" s="118" t="str">
        <f>Ncon69申込用紙!A1</f>
        <v xml:space="preserve"> 第７０回　ＮＨＫ杯全国高校放送コンテスト新潟県大会　兼
第６４回　新潟県高等学校放送コンテスト　参加申込書
この様式を入力し、データを当番校へE-mailで送り、さらに、印刷・押印されたものを提出物と同封して郵送か、大会当日に受付へ提出してください。</v>
      </c>
      <c r="B1" s="119"/>
      <c r="C1" s="119"/>
      <c r="D1" s="119"/>
      <c r="E1" s="119"/>
      <c r="F1" s="119"/>
      <c r="G1" s="119"/>
      <c r="H1" s="119"/>
      <c r="I1" s="119"/>
      <c r="J1" s="119"/>
      <c r="K1" s="1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45.75" customHeight="1">
      <c r="A2" s="119"/>
      <c r="B2" s="119"/>
      <c r="C2" s="119"/>
      <c r="D2" s="119"/>
      <c r="E2" s="119"/>
      <c r="F2" s="119"/>
      <c r="G2" s="119"/>
      <c r="H2" s="119"/>
      <c r="I2" s="119"/>
      <c r="J2" s="119"/>
      <c r="K2" s="1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41.25" customHeight="1">
      <c r="A3" s="34"/>
      <c r="B3" s="75"/>
      <c r="C3" s="136" t="s">
        <v>44</v>
      </c>
      <c r="D3" s="79"/>
      <c r="E3" s="79"/>
      <c r="F3" s="79"/>
      <c r="G3" s="79"/>
      <c r="H3" s="79"/>
      <c r="I3" s="79"/>
      <c r="J3" s="80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41.25" customHeight="1">
      <c r="A4" s="35" t="s">
        <v>2</v>
      </c>
      <c r="B4" s="76"/>
      <c r="C4" s="137" t="s">
        <v>45</v>
      </c>
      <c r="D4" s="82"/>
      <c r="E4" s="82"/>
      <c r="F4" s="82"/>
      <c r="G4" s="82"/>
      <c r="H4" s="82"/>
      <c r="I4" s="138" t="s">
        <v>3</v>
      </c>
      <c r="J4" s="83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41.25" customHeight="1">
      <c r="A5" s="36" t="s">
        <v>4</v>
      </c>
      <c r="B5" s="77"/>
      <c r="C5" s="139" t="s">
        <v>46</v>
      </c>
      <c r="D5" s="85"/>
      <c r="E5" s="85"/>
      <c r="F5" s="85"/>
      <c r="G5" s="85"/>
      <c r="H5" s="85"/>
      <c r="I5" s="140"/>
      <c r="J5" s="9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2.75" customHeight="1">
      <c r="A6" s="2"/>
      <c r="B6" s="2"/>
      <c r="C6" s="25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30" customHeight="1">
      <c r="A7" s="134" t="s">
        <v>5</v>
      </c>
      <c r="B7" s="21" t="s">
        <v>1</v>
      </c>
      <c r="C7" s="9" t="s">
        <v>89</v>
      </c>
      <c r="D7" s="9" t="s">
        <v>7</v>
      </c>
      <c r="E7" s="9" t="s">
        <v>8</v>
      </c>
      <c r="F7" s="9" t="s">
        <v>9</v>
      </c>
      <c r="G7" s="125" t="s">
        <v>10</v>
      </c>
      <c r="H7" s="79"/>
      <c r="I7" s="79"/>
      <c r="J7" s="80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</row>
    <row r="8" spans="1:26" ht="37.5" customHeight="1">
      <c r="A8" s="113"/>
      <c r="B8" s="38" t="str">
        <f t="shared" ref="B8:B27" si="0">IF(D8="","",$C$3)</f>
        <v>新潟県立越後高等学校</v>
      </c>
      <c r="C8" s="39">
        <v>1</v>
      </c>
      <c r="D8" s="40">
        <v>1</v>
      </c>
      <c r="E8" s="40" t="s">
        <v>47</v>
      </c>
      <c r="F8" s="40" t="s">
        <v>48</v>
      </c>
      <c r="G8" s="126"/>
      <c r="H8" s="82"/>
      <c r="I8" s="82"/>
      <c r="J8" s="83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</row>
    <row r="9" spans="1:26" ht="37.5" customHeight="1">
      <c r="A9" s="113"/>
      <c r="B9" s="38" t="str">
        <f t="shared" si="0"/>
        <v>新潟県立越後高等学校</v>
      </c>
      <c r="C9" s="39">
        <v>2</v>
      </c>
      <c r="D9" s="40">
        <v>2</v>
      </c>
      <c r="E9" s="40" t="s">
        <v>49</v>
      </c>
      <c r="F9" s="40" t="s">
        <v>50</v>
      </c>
      <c r="G9" s="126"/>
      <c r="H9" s="82"/>
      <c r="I9" s="82"/>
      <c r="J9" s="83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</row>
    <row r="10" spans="1:26" ht="37.5" customHeight="1">
      <c r="A10" s="113"/>
      <c r="B10" s="38" t="str">
        <f t="shared" si="0"/>
        <v>新潟県立越後高等学校</v>
      </c>
      <c r="C10" s="39">
        <v>3</v>
      </c>
      <c r="D10" s="40">
        <v>2</v>
      </c>
      <c r="E10" s="40" t="s">
        <v>51</v>
      </c>
      <c r="F10" s="40" t="s">
        <v>52</v>
      </c>
      <c r="G10" s="126"/>
      <c r="H10" s="82"/>
      <c r="I10" s="82"/>
      <c r="J10" s="83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</row>
    <row r="11" spans="1:26" ht="37.5" customHeight="1">
      <c r="A11" s="113"/>
      <c r="B11" s="38" t="str">
        <f t="shared" si="0"/>
        <v/>
      </c>
      <c r="C11" s="39">
        <v>4</v>
      </c>
      <c r="D11" s="40"/>
      <c r="E11" s="40"/>
      <c r="F11" s="40"/>
      <c r="G11" s="126"/>
      <c r="H11" s="82"/>
      <c r="I11" s="82"/>
      <c r="J11" s="83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</row>
    <row r="12" spans="1:26" ht="37.5" customHeight="1">
      <c r="A12" s="113"/>
      <c r="B12" s="38" t="str">
        <f t="shared" si="0"/>
        <v/>
      </c>
      <c r="C12" s="39">
        <v>5</v>
      </c>
      <c r="D12" s="40"/>
      <c r="E12" s="40"/>
      <c r="F12" s="40"/>
      <c r="G12" s="126"/>
      <c r="H12" s="82"/>
      <c r="I12" s="82"/>
      <c r="J12" s="83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</row>
    <row r="13" spans="1:26" ht="37.5" customHeight="1">
      <c r="A13" s="113"/>
      <c r="B13" s="38" t="str">
        <f t="shared" si="0"/>
        <v/>
      </c>
      <c r="C13" s="39">
        <v>6</v>
      </c>
      <c r="D13" s="40"/>
      <c r="E13" s="40"/>
      <c r="F13" s="40"/>
      <c r="G13" s="126"/>
      <c r="H13" s="82"/>
      <c r="I13" s="82"/>
      <c r="J13" s="83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</row>
    <row r="14" spans="1:26" ht="37.5" customHeight="1">
      <c r="A14" s="113"/>
      <c r="B14" s="38" t="str">
        <f t="shared" si="0"/>
        <v/>
      </c>
      <c r="C14" s="39">
        <v>7</v>
      </c>
      <c r="D14" s="40"/>
      <c r="E14" s="40"/>
      <c r="F14" s="40"/>
      <c r="G14" s="126"/>
      <c r="H14" s="82"/>
      <c r="I14" s="82"/>
      <c r="J14" s="83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</row>
    <row r="15" spans="1:26" ht="37.5" customHeight="1">
      <c r="A15" s="113"/>
      <c r="B15" s="38" t="str">
        <f t="shared" si="0"/>
        <v/>
      </c>
      <c r="C15" s="39">
        <v>8</v>
      </c>
      <c r="D15" s="40"/>
      <c r="E15" s="40"/>
      <c r="F15" s="40"/>
      <c r="G15" s="126"/>
      <c r="H15" s="82"/>
      <c r="I15" s="82"/>
      <c r="J15" s="83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</row>
    <row r="16" spans="1:26" ht="37.5" customHeight="1">
      <c r="A16" s="113"/>
      <c r="B16" s="38" t="str">
        <f t="shared" si="0"/>
        <v/>
      </c>
      <c r="C16" s="39">
        <v>9</v>
      </c>
      <c r="D16" s="40"/>
      <c r="E16" s="40"/>
      <c r="F16" s="40"/>
      <c r="G16" s="126"/>
      <c r="H16" s="82"/>
      <c r="I16" s="82"/>
      <c r="J16" s="83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</row>
    <row r="17" spans="1:26" ht="37.5" customHeight="1">
      <c r="A17" s="113"/>
      <c r="B17" s="38" t="str">
        <f t="shared" si="0"/>
        <v/>
      </c>
      <c r="C17" s="39">
        <v>10</v>
      </c>
      <c r="D17" s="40"/>
      <c r="E17" s="40"/>
      <c r="F17" s="40"/>
      <c r="G17" s="126"/>
      <c r="H17" s="82"/>
      <c r="I17" s="82"/>
      <c r="J17" s="83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</row>
    <row r="18" spans="1:26" ht="37.5" customHeight="1">
      <c r="A18" s="113"/>
      <c r="B18" s="38" t="str">
        <f t="shared" si="0"/>
        <v/>
      </c>
      <c r="C18" s="39">
        <v>11</v>
      </c>
      <c r="D18" s="40"/>
      <c r="E18" s="40"/>
      <c r="F18" s="40"/>
      <c r="G18" s="126"/>
      <c r="H18" s="82"/>
      <c r="I18" s="82"/>
      <c r="J18" s="83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</row>
    <row r="19" spans="1:26" ht="37.5" customHeight="1">
      <c r="A19" s="113"/>
      <c r="B19" s="38" t="str">
        <f t="shared" si="0"/>
        <v/>
      </c>
      <c r="C19" s="39">
        <v>12</v>
      </c>
      <c r="D19" s="40"/>
      <c r="E19" s="40"/>
      <c r="F19" s="40"/>
      <c r="G19" s="126"/>
      <c r="H19" s="82"/>
      <c r="I19" s="82"/>
      <c r="J19" s="83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</row>
    <row r="20" spans="1:26" ht="37.5" customHeight="1">
      <c r="A20" s="113"/>
      <c r="B20" s="38" t="str">
        <f t="shared" si="0"/>
        <v/>
      </c>
      <c r="C20" s="39">
        <v>13</v>
      </c>
      <c r="D20" s="40"/>
      <c r="E20" s="40"/>
      <c r="F20" s="40"/>
      <c r="G20" s="126"/>
      <c r="H20" s="82"/>
      <c r="I20" s="82"/>
      <c r="J20" s="83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</row>
    <row r="21" spans="1:26" ht="37.5" customHeight="1">
      <c r="A21" s="113"/>
      <c r="B21" s="38" t="str">
        <f t="shared" si="0"/>
        <v/>
      </c>
      <c r="C21" s="39">
        <v>14</v>
      </c>
      <c r="D21" s="40"/>
      <c r="E21" s="40"/>
      <c r="F21" s="40"/>
      <c r="G21" s="126"/>
      <c r="H21" s="82"/>
      <c r="I21" s="82"/>
      <c r="J21" s="83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</row>
    <row r="22" spans="1:26" ht="37.5" customHeight="1">
      <c r="A22" s="113"/>
      <c r="B22" s="38" t="str">
        <f t="shared" si="0"/>
        <v/>
      </c>
      <c r="C22" s="39">
        <v>15</v>
      </c>
      <c r="D22" s="40"/>
      <c r="E22" s="40"/>
      <c r="F22" s="40"/>
      <c r="G22" s="126"/>
      <c r="H22" s="82"/>
      <c r="I22" s="82"/>
      <c r="J22" s="83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</row>
    <row r="23" spans="1:26" ht="37.5" customHeight="1">
      <c r="A23" s="113"/>
      <c r="B23" s="38" t="str">
        <f t="shared" si="0"/>
        <v/>
      </c>
      <c r="C23" s="39">
        <v>16</v>
      </c>
      <c r="D23" s="40"/>
      <c r="E23" s="40"/>
      <c r="F23" s="40"/>
      <c r="G23" s="126"/>
      <c r="H23" s="82"/>
      <c r="I23" s="82"/>
      <c r="J23" s="83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</row>
    <row r="24" spans="1:26" ht="37.5" customHeight="1">
      <c r="A24" s="113"/>
      <c r="B24" s="38" t="str">
        <f t="shared" si="0"/>
        <v/>
      </c>
      <c r="C24" s="39">
        <v>17</v>
      </c>
      <c r="D24" s="40"/>
      <c r="E24" s="40"/>
      <c r="F24" s="40"/>
      <c r="G24" s="126"/>
      <c r="H24" s="82"/>
      <c r="I24" s="82"/>
      <c r="J24" s="83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</row>
    <row r="25" spans="1:26" ht="37.5" customHeight="1">
      <c r="A25" s="113"/>
      <c r="B25" s="38" t="str">
        <f t="shared" si="0"/>
        <v/>
      </c>
      <c r="C25" s="39">
        <v>18</v>
      </c>
      <c r="D25" s="40"/>
      <c r="E25" s="40"/>
      <c r="F25" s="40"/>
      <c r="G25" s="126"/>
      <c r="H25" s="82"/>
      <c r="I25" s="82"/>
      <c r="J25" s="83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</row>
    <row r="26" spans="1:26" ht="37.5" customHeight="1">
      <c r="A26" s="113"/>
      <c r="B26" s="38" t="str">
        <f t="shared" si="0"/>
        <v/>
      </c>
      <c r="C26" s="39">
        <v>19</v>
      </c>
      <c r="D26" s="40"/>
      <c r="E26" s="40"/>
      <c r="F26" s="40"/>
      <c r="G26" s="126"/>
      <c r="H26" s="82"/>
      <c r="I26" s="82"/>
      <c r="J26" s="83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</row>
    <row r="27" spans="1:26" ht="37.5" customHeight="1">
      <c r="A27" s="114"/>
      <c r="B27" s="41" t="str">
        <f t="shared" si="0"/>
        <v/>
      </c>
      <c r="C27" s="41">
        <v>20</v>
      </c>
      <c r="D27" s="42"/>
      <c r="E27" s="42"/>
      <c r="F27" s="42"/>
      <c r="G27" s="141"/>
      <c r="H27" s="85"/>
      <c r="I27" s="85"/>
      <c r="J27" s="92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</row>
    <row r="28" spans="1:26" ht="12.75" customHeight="1">
      <c r="A28" s="37"/>
      <c r="B28" s="37"/>
      <c r="C28" s="43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</row>
    <row r="29" spans="1:26" ht="30" customHeight="1">
      <c r="A29" s="134" t="s">
        <v>11</v>
      </c>
      <c r="B29" s="21" t="s">
        <v>1</v>
      </c>
      <c r="C29" s="9" t="s">
        <v>89</v>
      </c>
      <c r="D29" s="9" t="s">
        <v>7</v>
      </c>
      <c r="E29" s="9" t="s">
        <v>8</v>
      </c>
      <c r="F29" s="9" t="s">
        <v>9</v>
      </c>
      <c r="G29" s="44" t="s">
        <v>6</v>
      </c>
      <c r="H29" s="142" t="s">
        <v>53</v>
      </c>
      <c r="I29" s="79"/>
      <c r="J29" s="22" t="s">
        <v>10</v>
      </c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</row>
    <row r="30" spans="1:26" ht="37.5" customHeight="1">
      <c r="A30" s="113"/>
      <c r="B30" s="38" t="str">
        <f t="shared" ref="B30:B49" si="1">IF(D30="","",$C$3)</f>
        <v>新潟県立越後高等学校</v>
      </c>
      <c r="C30" s="39">
        <v>1</v>
      </c>
      <c r="D30" s="40">
        <v>1</v>
      </c>
      <c r="E30" s="40" t="s">
        <v>54</v>
      </c>
      <c r="F30" s="40" t="s">
        <v>55</v>
      </c>
      <c r="G30" s="45">
        <v>1</v>
      </c>
      <c r="H30" s="127" t="str">
        <f>IF(G30="","",VLOOKUP(G30,朗読作品!$A$2:$B$6,2,0))</f>
        <v>羅生門・蜜柑</v>
      </c>
      <c r="I30" s="88"/>
      <c r="J30" s="23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</row>
    <row r="31" spans="1:26" ht="37.5" customHeight="1">
      <c r="A31" s="113"/>
      <c r="B31" s="38" t="str">
        <f t="shared" si="1"/>
        <v>新潟県立越後高等学校</v>
      </c>
      <c r="C31" s="39">
        <v>2</v>
      </c>
      <c r="D31" s="40">
        <v>1</v>
      </c>
      <c r="E31" s="40" t="s">
        <v>56</v>
      </c>
      <c r="F31" s="40" t="s">
        <v>57</v>
      </c>
      <c r="G31" s="45">
        <v>2</v>
      </c>
      <c r="H31" s="127" t="str">
        <f>IF(G31="","",VLOOKUP(G31,朗読作品!$A$2:$B$6,2,0))</f>
        <v>買えない味</v>
      </c>
      <c r="I31" s="88"/>
      <c r="J31" s="23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</row>
    <row r="32" spans="1:26" ht="37.5" customHeight="1">
      <c r="A32" s="113"/>
      <c r="B32" s="38" t="str">
        <f t="shared" si="1"/>
        <v>新潟県立越後高等学校</v>
      </c>
      <c r="C32" s="39">
        <v>3</v>
      </c>
      <c r="D32" s="40">
        <v>2</v>
      </c>
      <c r="E32" s="40" t="s">
        <v>58</v>
      </c>
      <c r="F32" s="40" t="s">
        <v>59</v>
      </c>
      <c r="G32" s="45">
        <v>3</v>
      </c>
      <c r="H32" s="127" t="str">
        <f>IF(G32="","",VLOOKUP(G32,朗読作品!$A$2:$B$6,2,0))</f>
        <v>金の角持つ子どもたち</v>
      </c>
      <c r="I32" s="88"/>
      <c r="J32" s="23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</row>
    <row r="33" spans="1:26" ht="37.5" customHeight="1">
      <c r="A33" s="113"/>
      <c r="B33" s="38" t="str">
        <f t="shared" si="1"/>
        <v>新潟県立越後高等学校</v>
      </c>
      <c r="C33" s="39">
        <v>4</v>
      </c>
      <c r="D33" s="40">
        <v>2</v>
      </c>
      <c r="E33" s="40" t="s">
        <v>60</v>
      </c>
      <c r="F33" s="40" t="s">
        <v>61</v>
      </c>
      <c r="G33" s="45">
        <v>4</v>
      </c>
      <c r="H33" s="127" t="str">
        <f>IF(G33="","",VLOOKUP(G33,朗読作品!$A$2:$B$6,2,0))</f>
        <v>リンバロストの乙女</v>
      </c>
      <c r="I33" s="88"/>
      <c r="J33" s="23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</row>
    <row r="34" spans="1:26" ht="37.5" customHeight="1">
      <c r="A34" s="113"/>
      <c r="B34" s="38" t="str">
        <f t="shared" si="1"/>
        <v>新潟県立越後高等学校</v>
      </c>
      <c r="C34" s="39">
        <v>5</v>
      </c>
      <c r="D34" s="40">
        <v>3</v>
      </c>
      <c r="E34" s="40" t="s">
        <v>62</v>
      </c>
      <c r="F34" s="40" t="s">
        <v>63</v>
      </c>
      <c r="G34" s="45">
        <v>5</v>
      </c>
      <c r="H34" s="127" t="str">
        <f>IF(G34="","",VLOOKUP(G34,朗読作品!$A$2:$B$6,2,0))</f>
        <v>奥の細道</v>
      </c>
      <c r="I34" s="88"/>
      <c r="J34" s="23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</row>
    <row r="35" spans="1:26" ht="37.5" customHeight="1">
      <c r="A35" s="113"/>
      <c r="B35" s="38" t="str">
        <f t="shared" si="1"/>
        <v/>
      </c>
      <c r="C35" s="39">
        <v>6</v>
      </c>
      <c r="D35" s="40"/>
      <c r="E35" s="40"/>
      <c r="F35" s="40"/>
      <c r="G35" s="45"/>
      <c r="H35" s="127" t="str">
        <f>IF(G35="","",VLOOKUP(G35,朗読作品!$A$2:$B$6,2,0))</f>
        <v/>
      </c>
      <c r="I35" s="88"/>
      <c r="J35" s="23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</row>
    <row r="36" spans="1:26" ht="37.5" customHeight="1">
      <c r="A36" s="113"/>
      <c r="B36" s="38" t="str">
        <f t="shared" si="1"/>
        <v/>
      </c>
      <c r="C36" s="39">
        <v>7</v>
      </c>
      <c r="D36" s="40"/>
      <c r="E36" s="40"/>
      <c r="F36" s="40"/>
      <c r="G36" s="45"/>
      <c r="H36" s="127" t="str">
        <f>IF(G36="","",VLOOKUP(G36,朗読作品!$A$2:$B$6,2,0))</f>
        <v/>
      </c>
      <c r="I36" s="88"/>
      <c r="J36" s="23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</row>
    <row r="37" spans="1:26" ht="37.5" customHeight="1">
      <c r="A37" s="113"/>
      <c r="B37" s="38" t="str">
        <f t="shared" si="1"/>
        <v/>
      </c>
      <c r="C37" s="39">
        <v>8</v>
      </c>
      <c r="D37" s="40"/>
      <c r="E37" s="40"/>
      <c r="F37" s="40"/>
      <c r="G37" s="45"/>
      <c r="H37" s="127" t="str">
        <f>IF(G37="","",VLOOKUP(G37,朗読作品!$A$2:$B$6,2,0))</f>
        <v/>
      </c>
      <c r="I37" s="88"/>
      <c r="J37" s="23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</row>
    <row r="38" spans="1:26" ht="37.5" customHeight="1">
      <c r="A38" s="113"/>
      <c r="B38" s="38" t="str">
        <f t="shared" si="1"/>
        <v/>
      </c>
      <c r="C38" s="39">
        <v>9</v>
      </c>
      <c r="D38" s="40"/>
      <c r="E38" s="40"/>
      <c r="F38" s="40"/>
      <c r="G38" s="45"/>
      <c r="H38" s="127" t="str">
        <f>IF(G38="","",VLOOKUP(G38,朗読作品!$A$2:$B$6,2,0))</f>
        <v/>
      </c>
      <c r="I38" s="88"/>
      <c r="J38" s="23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</row>
    <row r="39" spans="1:26" ht="37.5" customHeight="1">
      <c r="A39" s="113"/>
      <c r="B39" s="38" t="str">
        <f t="shared" si="1"/>
        <v/>
      </c>
      <c r="C39" s="39">
        <v>10</v>
      </c>
      <c r="D39" s="40"/>
      <c r="E39" s="40"/>
      <c r="F39" s="40"/>
      <c r="G39" s="45"/>
      <c r="H39" s="127" t="str">
        <f>IF(G39="","",VLOOKUP(G39,朗読作品!$A$2:$B$6,2,0))</f>
        <v/>
      </c>
      <c r="I39" s="88"/>
      <c r="J39" s="23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</row>
    <row r="40" spans="1:26" ht="37.5" customHeight="1">
      <c r="A40" s="113"/>
      <c r="B40" s="38" t="str">
        <f t="shared" si="1"/>
        <v/>
      </c>
      <c r="C40" s="39">
        <v>11</v>
      </c>
      <c r="D40" s="40"/>
      <c r="E40" s="40"/>
      <c r="F40" s="40"/>
      <c r="G40" s="45"/>
      <c r="H40" s="127" t="str">
        <f>IF(G40="","",VLOOKUP(G40,朗読作品!$A$2:$B$6,2,0))</f>
        <v/>
      </c>
      <c r="I40" s="88"/>
      <c r="J40" s="23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</row>
    <row r="41" spans="1:26" ht="37.5" customHeight="1">
      <c r="A41" s="113"/>
      <c r="B41" s="38" t="str">
        <f t="shared" si="1"/>
        <v/>
      </c>
      <c r="C41" s="39">
        <v>12</v>
      </c>
      <c r="D41" s="40"/>
      <c r="E41" s="40"/>
      <c r="F41" s="40"/>
      <c r="G41" s="45"/>
      <c r="H41" s="127" t="str">
        <f>IF(G41="","",VLOOKUP(G41,朗読作品!$A$2:$B$6,2,0))</f>
        <v/>
      </c>
      <c r="I41" s="88"/>
      <c r="J41" s="23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</row>
    <row r="42" spans="1:26" ht="37.5" customHeight="1">
      <c r="A42" s="113"/>
      <c r="B42" s="38" t="str">
        <f t="shared" si="1"/>
        <v/>
      </c>
      <c r="C42" s="39">
        <v>13</v>
      </c>
      <c r="D42" s="40"/>
      <c r="E42" s="40"/>
      <c r="F42" s="40"/>
      <c r="G42" s="45"/>
      <c r="H42" s="127" t="str">
        <f>IF(G42="","",VLOOKUP(G42,朗読作品!$A$2:$B$6,2,0))</f>
        <v/>
      </c>
      <c r="I42" s="88"/>
      <c r="J42" s="23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</row>
    <row r="43" spans="1:26" ht="37.5" customHeight="1">
      <c r="A43" s="113"/>
      <c r="B43" s="38" t="str">
        <f t="shared" si="1"/>
        <v/>
      </c>
      <c r="C43" s="39">
        <v>14</v>
      </c>
      <c r="D43" s="40"/>
      <c r="E43" s="40"/>
      <c r="F43" s="40"/>
      <c r="G43" s="45"/>
      <c r="H43" s="127" t="str">
        <f>IF(G43="","",VLOOKUP(G43,朗読作品!$A$2:$B$6,2,0))</f>
        <v/>
      </c>
      <c r="I43" s="88"/>
      <c r="J43" s="23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</row>
    <row r="44" spans="1:26" ht="37.5" customHeight="1">
      <c r="A44" s="113"/>
      <c r="B44" s="38" t="str">
        <f t="shared" si="1"/>
        <v/>
      </c>
      <c r="C44" s="39">
        <v>15</v>
      </c>
      <c r="D44" s="40"/>
      <c r="E44" s="40"/>
      <c r="F44" s="40"/>
      <c r="G44" s="45"/>
      <c r="H44" s="127" t="str">
        <f>IF(G44="","",VLOOKUP(G44,朗読作品!$A$2:$B$6,2,0))</f>
        <v/>
      </c>
      <c r="I44" s="88"/>
      <c r="J44" s="23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</row>
    <row r="45" spans="1:26" ht="37.5" customHeight="1">
      <c r="A45" s="113"/>
      <c r="B45" s="38" t="str">
        <f t="shared" si="1"/>
        <v/>
      </c>
      <c r="C45" s="39">
        <v>16</v>
      </c>
      <c r="D45" s="40"/>
      <c r="E45" s="40"/>
      <c r="F45" s="40"/>
      <c r="G45" s="45"/>
      <c r="H45" s="127" t="str">
        <f>IF(G45="","",VLOOKUP(G45,朗読作品!$A$2:$B$6,2,0))</f>
        <v/>
      </c>
      <c r="I45" s="88"/>
      <c r="J45" s="23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</row>
    <row r="46" spans="1:26" ht="37.5" customHeight="1">
      <c r="A46" s="113"/>
      <c r="B46" s="38" t="str">
        <f t="shared" si="1"/>
        <v/>
      </c>
      <c r="C46" s="39">
        <v>17</v>
      </c>
      <c r="D46" s="40"/>
      <c r="E46" s="40"/>
      <c r="F46" s="40"/>
      <c r="G46" s="45"/>
      <c r="H46" s="127" t="str">
        <f>IF(G46="","",VLOOKUP(G46,朗読作品!$A$2:$B$6,2,0))</f>
        <v/>
      </c>
      <c r="I46" s="88"/>
      <c r="J46" s="23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</row>
    <row r="47" spans="1:26" ht="37.5" customHeight="1">
      <c r="A47" s="113"/>
      <c r="B47" s="38" t="str">
        <f t="shared" si="1"/>
        <v/>
      </c>
      <c r="C47" s="39">
        <v>18</v>
      </c>
      <c r="D47" s="40"/>
      <c r="E47" s="40"/>
      <c r="F47" s="40"/>
      <c r="G47" s="45"/>
      <c r="H47" s="127" t="str">
        <f>IF(G47="","",VLOOKUP(G47,朗読作品!$A$2:$B$6,2,0))</f>
        <v/>
      </c>
      <c r="I47" s="88"/>
      <c r="J47" s="23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</row>
    <row r="48" spans="1:26" ht="37.5" customHeight="1">
      <c r="A48" s="113"/>
      <c r="B48" s="38" t="str">
        <f t="shared" si="1"/>
        <v/>
      </c>
      <c r="C48" s="39">
        <v>19</v>
      </c>
      <c r="D48" s="40"/>
      <c r="E48" s="40"/>
      <c r="F48" s="40"/>
      <c r="G48" s="45"/>
      <c r="H48" s="127" t="str">
        <f>IF(G48="","",VLOOKUP(G48,朗読作品!$A$2:$B$6,2,0))</f>
        <v/>
      </c>
      <c r="I48" s="88"/>
      <c r="J48" s="23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</row>
    <row r="49" spans="1:26" ht="37.5" customHeight="1">
      <c r="A49" s="114"/>
      <c r="B49" s="41" t="str">
        <f t="shared" si="1"/>
        <v/>
      </c>
      <c r="C49" s="41">
        <v>20</v>
      </c>
      <c r="D49" s="42"/>
      <c r="E49" s="42"/>
      <c r="F49" s="42"/>
      <c r="G49" s="46"/>
      <c r="H49" s="135" t="str">
        <f>IF(G49="","",VLOOKUP(G49,朗読作品!$A$2:$B$6,2,0))</f>
        <v/>
      </c>
      <c r="I49" s="86"/>
      <c r="J49" s="24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</row>
    <row r="50" spans="1:26" ht="12.75" customHeight="1">
      <c r="A50" s="37"/>
      <c r="B50" s="37"/>
      <c r="C50" s="43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</row>
    <row r="51" spans="1:26" ht="30" customHeight="1">
      <c r="A51" s="130" t="s">
        <v>13</v>
      </c>
      <c r="B51" s="21" t="s">
        <v>1</v>
      </c>
      <c r="C51" s="9" t="s">
        <v>89</v>
      </c>
      <c r="D51" s="125" t="s">
        <v>14</v>
      </c>
      <c r="E51" s="79"/>
      <c r="F51" s="89"/>
      <c r="G51" s="125" t="s">
        <v>9</v>
      </c>
      <c r="H51" s="79"/>
      <c r="I51" s="79"/>
      <c r="J51" s="80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</row>
    <row r="52" spans="1:26" ht="37.5" customHeight="1">
      <c r="A52" s="113"/>
      <c r="B52" s="38" t="str">
        <f t="shared" ref="B52:B53" si="2">IF(D52="","",$C$3)</f>
        <v>新潟県立越後高等学校</v>
      </c>
      <c r="C52" s="39">
        <v>1</v>
      </c>
      <c r="D52" s="129" t="s">
        <v>64</v>
      </c>
      <c r="E52" s="82"/>
      <c r="F52" s="88"/>
      <c r="G52" s="129" t="s">
        <v>65</v>
      </c>
      <c r="H52" s="82"/>
      <c r="I52" s="82"/>
      <c r="J52" s="83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</row>
    <row r="53" spans="1:26" ht="37.5" customHeight="1">
      <c r="A53" s="114"/>
      <c r="B53" s="41" t="str">
        <f t="shared" si="2"/>
        <v/>
      </c>
      <c r="C53" s="41">
        <v>2</v>
      </c>
      <c r="D53" s="128"/>
      <c r="E53" s="85"/>
      <c r="F53" s="86"/>
      <c r="G53" s="128"/>
      <c r="H53" s="85"/>
      <c r="I53" s="85"/>
      <c r="J53" s="92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</row>
    <row r="54" spans="1:26" ht="12.75" customHeight="1">
      <c r="A54" s="37"/>
      <c r="B54" s="37"/>
      <c r="C54" s="43"/>
      <c r="D54" s="37"/>
      <c r="E54" s="37"/>
      <c r="F54" s="37"/>
      <c r="G54" s="37"/>
      <c r="H54" s="37"/>
      <c r="I54" s="43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</row>
    <row r="55" spans="1:26" ht="30" customHeight="1">
      <c r="A55" s="130" t="s">
        <v>15</v>
      </c>
      <c r="B55" s="21" t="s">
        <v>1</v>
      </c>
      <c r="C55" s="9" t="s">
        <v>89</v>
      </c>
      <c r="D55" s="125" t="s">
        <v>14</v>
      </c>
      <c r="E55" s="79"/>
      <c r="F55" s="89"/>
      <c r="G55" s="125" t="s">
        <v>9</v>
      </c>
      <c r="H55" s="79"/>
      <c r="I55" s="79"/>
      <c r="J55" s="80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</row>
    <row r="56" spans="1:26" ht="37.5" customHeight="1">
      <c r="A56" s="113"/>
      <c r="B56" s="38" t="str">
        <f t="shared" ref="B56:B57" si="3">IF(D56="","",$C$3)</f>
        <v>新潟県立越後高等学校</v>
      </c>
      <c r="C56" s="39">
        <v>1</v>
      </c>
      <c r="D56" s="129" t="s">
        <v>66</v>
      </c>
      <c r="E56" s="82"/>
      <c r="F56" s="88"/>
      <c r="G56" s="129" t="s">
        <v>67</v>
      </c>
      <c r="H56" s="82"/>
      <c r="I56" s="82"/>
      <c r="J56" s="83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</row>
    <row r="57" spans="1:26" ht="37.5" customHeight="1">
      <c r="A57" s="114"/>
      <c r="B57" s="41" t="str">
        <f t="shared" si="3"/>
        <v/>
      </c>
      <c r="C57" s="41">
        <v>2</v>
      </c>
      <c r="D57" s="128"/>
      <c r="E57" s="85"/>
      <c r="F57" s="86"/>
      <c r="G57" s="128"/>
      <c r="H57" s="85"/>
      <c r="I57" s="85"/>
      <c r="J57" s="92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</row>
    <row r="58" spans="1:26" ht="12.75" customHeight="1">
      <c r="A58" s="37"/>
      <c r="B58" s="37"/>
      <c r="C58" s="43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</row>
    <row r="59" spans="1:26" ht="30" customHeight="1">
      <c r="A59" s="130" t="s">
        <v>16</v>
      </c>
      <c r="B59" s="21" t="s">
        <v>1</v>
      </c>
      <c r="C59" s="9" t="s">
        <v>89</v>
      </c>
      <c r="D59" s="125" t="s">
        <v>14</v>
      </c>
      <c r="E59" s="79"/>
      <c r="F59" s="89"/>
      <c r="G59" s="125" t="s">
        <v>9</v>
      </c>
      <c r="H59" s="79"/>
      <c r="I59" s="79"/>
      <c r="J59" s="80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</row>
    <row r="60" spans="1:26" ht="37.5" customHeight="1">
      <c r="A60" s="113"/>
      <c r="B60" s="38" t="str">
        <f t="shared" ref="B60:B61" si="4">IF(D60="","",$C$3)</f>
        <v>新潟県立越後高等学校</v>
      </c>
      <c r="C60" s="39">
        <v>1</v>
      </c>
      <c r="D60" s="129" t="s">
        <v>68</v>
      </c>
      <c r="E60" s="82"/>
      <c r="F60" s="88"/>
      <c r="G60" s="129" t="s">
        <v>69</v>
      </c>
      <c r="H60" s="82"/>
      <c r="I60" s="82"/>
      <c r="J60" s="83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</row>
    <row r="61" spans="1:26" ht="37.5" customHeight="1">
      <c r="A61" s="114"/>
      <c r="B61" s="41" t="str">
        <f t="shared" si="4"/>
        <v/>
      </c>
      <c r="C61" s="41">
        <v>2</v>
      </c>
      <c r="D61" s="128"/>
      <c r="E61" s="85"/>
      <c r="F61" s="86"/>
      <c r="G61" s="128"/>
      <c r="H61" s="85"/>
      <c r="I61" s="85"/>
      <c r="J61" s="92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</row>
    <row r="62" spans="1:26" ht="12.75" customHeight="1">
      <c r="A62" s="37"/>
      <c r="B62" s="37"/>
      <c r="C62" s="43"/>
      <c r="D62" s="37"/>
      <c r="E62" s="37"/>
      <c r="F62" s="37"/>
      <c r="G62" s="37"/>
      <c r="H62" s="37"/>
      <c r="I62" s="43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</row>
    <row r="63" spans="1:26" ht="30" customHeight="1">
      <c r="A63" s="130" t="s">
        <v>17</v>
      </c>
      <c r="B63" s="21" t="s">
        <v>1</v>
      </c>
      <c r="C63" s="9" t="s">
        <v>89</v>
      </c>
      <c r="D63" s="125" t="s">
        <v>14</v>
      </c>
      <c r="E63" s="79"/>
      <c r="F63" s="89"/>
      <c r="G63" s="125" t="s">
        <v>9</v>
      </c>
      <c r="H63" s="79"/>
      <c r="I63" s="79"/>
      <c r="J63" s="80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</row>
    <row r="64" spans="1:26" ht="37.5" customHeight="1">
      <c r="A64" s="113"/>
      <c r="B64" s="38" t="str">
        <f t="shared" ref="B64:B65" si="5">IF(D64="","",$C$3)</f>
        <v>新潟県立越後高等学校</v>
      </c>
      <c r="C64" s="39">
        <v>1</v>
      </c>
      <c r="D64" s="129" t="s">
        <v>70</v>
      </c>
      <c r="E64" s="82"/>
      <c r="F64" s="88"/>
      <c r="G64" s="129" t="s">
        <v>71</v>
      </c>
      <c r="H64" s="82"/>
      <c r="I64" s="82"/>
      <c r="J64" s="83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</row>
    <row r="65" spans="1:26" ht="37.5" customHeight="1" thickBot="1">
      <c r="A65" s="114"/>
      <c r="B65" s="41" t="str">
        <f t="shared" si="5"/>
        <v/>
      </c>
      <c r="C65" s="41">
        <v>2</v>
      </c>
      <c r="D65" s="128"/>
      <c r="E65" s="85"/>
      <c r="F65" s="86"/>
      <c r="G65" s="128"/>
      <c r="H65" s="85"/>
      <c r="I65" s="85"/>
      <c r="J65" s="92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</row>
    <row r="66" spans="1:26" ht="12.75" customHeight="1">
      <c r="A66" s="54"/>
      <c r="B66" s="54"/>
      <c r="C66" s="54"/>
      <c r="D66" s="53"/>
      <c r="E66" s="53"/>
      <c r="F66" s="53"/>
      <c r="G66" s="47"/>
      <c r="H66" s="47"/>
      <c r="I66" s="47"/>
      <c r="J66" s="4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</row>
    <row r="67" spans="1:26" ht="30" customHeight="1">
      <c r="A67" s="65" t="s">
        <v>18</v>
      </c>
      <c r="B67" s="66" t="s">
        <v>1</v>
      </c>
      <c r="C67" s="131" t="s">
        <v>8</v>
      </c>
      <c r="D67" s="132"/>
      <c r="E67" s="66" t="s">
        <v>9</v>
      </c>
      <c r="F67" s="66" t="s">
        <v>72</v>
      </c>
      <c r="G67" s="111" t="s">
        <v>20</v>
      </c>
      <c r="H67" s="111"/>
      <c r="I67" s="111"/>
      <c r="J67" s="111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</row>
    <row r="68" spans="1:26" ht="37.5" customHeight="1">
      <c r="A68" s="66">
        <v>1</v>
      </c>
      <c r="B68" s="66" t="str">
        <f t="shared" ref="B68:B69" si="6">IF(C68="","",$C$3)</f>
        <v>新潟県立越後高等学校</v>
      </c>
      <c r="C68" s="133" t="s">
        <v>46</v>
      </c>
      <c r="D68" s="132"/>
      <c r="E68" s="67" t="s">
        <v>73</v>
      </c>
      <c r="F68" s="70" t="s">
        <v>74</v>
      </c>
      <c r="G68" s="111"/>
      <c r="H68" s="111"/>
      <c r="I68" s="111"/>
      <c r="J68" s="111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</row>
    <row r="69" spans="1:26" ht="37.5" customHeight="1">
      <c r="A69" s="66">
        <v>2</v>
      </c>
      <c r="B69" s="66" t="str">
        <f t="shared" si="6"/>
        <v>新潟県立越後高等学校</v>
      </c>
      <c r="C69" s="133" t="s">
        <v>75</v>
      </c>
      <c r="D69" s="132"/>
      <c r="E69" s="67" t="s">
        <v>76</v>
      </c>
      <c r="F69" s="70" t="s">
        <v>77</v>
      </c>
      <c r="G69" s="111"/>
      <c r="H69" s="111"/>
      <c r="I69" s="111"/>
      <c r="J69" s="111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</row>
    <row r="70" spans="1:26" ht="13.5" customHeight="1">
      <c r="A70" s="2"/>
      <c r="B70" s="2"/>
      <c r="C70" s="25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3.5" customHeight="1">
      <c r="A71" s="2"/>
      <c r="B71" s="2"/>
      <c r="C71" s="25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3.5" customHeight="1">
      <c r="A72" s="2"/>
      <c r="B72" s="2"/>
      <c r="C72" s="25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3.5" customHeight="1">
      <c r="A73" s="2"/>
      <c r="B73" s="2"/>
      <c r="C73" s="25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3.5" customHeight="1">
      <c r="A74" s="2"/>
      <c r="B74" s="2"/>
      <c r="C74" s="25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3.5" customHeight="1">
      <c r="A75" s="2"/>
      <c r="B75" s="2"/>
      <c r="C75" s="25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3.5" customHeight="1">
      <c r="A76" s="2"/>
      <c r="B76" s="2"/>
      <c r="C76" s="25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3.5" customHeight="1">
      <c r="A77" s="2"/>
      <c r="B77" s="2"/>
      <c r="C77" s="25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3.5" customHeight="1">
      <c r="A78" s="2"/>
      <c r="B78" s="2"/>
      <c r="C78" s="25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3.5" customHeight="1">
      <c r="A79" s="2"/>
      <c r="B79" s="2"/>
      <c r="C79" s="25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3.5" customHeight="1">
      <c r="A80" s="2"/>
      <c r="B80" s="2"/>
      <c r="C80" s="25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3.5" customHeight="1">
      <c r="A81" s="2"/>
      <c r="B81" s="2"/>
      <c r="C81" s="25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3.5" customHeight="1">
      <c r="A82" s="2"/>
      <c r="B82" s="2"/>
      <c r="C82" s="25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3.5" customHeight="1">
      <c r="A83" s="2"/>
      <c r="B83" s="2"/>
      <c r="C83" s="25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3.5" customHeight="1">
      <c r="A84" s="2"/>
      <c r="B84" s="2"/>
      <c r="C84" s="25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3.5" customHeight="1">
      <c r="A85" s="2"/>
      <c r="B85" s="2"/>
      <c r="C85" s="25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3.5" customHeight="1">
      <c r="A86" s="2"/>
      <c r="B86" s="2"/>
      <c r="C86" s="25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3.5" customHeight="1">
      <c r="A87" s="2"/>
      <c r="B87" s="2"/>
      <c r="C87" s="25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3.5" customHeight="1">
      <c r="A88" s="2"/>
      <c r="B88" s="2"/>
      <c r="C88" s="25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3.5" customHeight="1">
      <c r="A89" s="2"/>
      <c r="B89" s="2"/>
      <c r="C89" s="25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3.5" customHeight="1">
      <c r="A90" s="2"/>
      <c r="B90" s="2"/>
      <c r="C90" s="25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3.5" customHeight="1">
      <c r="A91" s="2"/>
      <c r="B91" s="2"/>
      <c r="C91" s="25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3.5" customHeight="1">
      <c r="A92" s="2"/>
      <c r="B92" s="2"/>
      <c r="C92" s="25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3.5" customHeight="1">
      <c r="A93" s="2"/>
      <c r="B93" s="2"/>
      <c r="C93" s="25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3.5" customHeight="1">
      <c r="A94" s="2"/>
      <c r="B94" s="2"/>
      <c r="C94" s="25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3.5" customHeight="1">
      <c r="A95" s="2"/>
      <c r="B95" s="2"/>
      <c r="C95" s="25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3.5" customHeight="1">
      <c r="A96" s="2"/>
      <c r="B96" s="2"/>
      <c r="C96" s="25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3.5" customHeight="1">
      <c r="A97" s="2"/>
      <c r="B97" s="2"/>
      <c r="C97" s="25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3.5" customHeight="1">
      <c r="A98" s="2"/>
      <c r="B98" s="2"/>
      <c r="C98" s="25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3.5" customHeight="1">
      <c r="A99" s="2"/>
      <c r="B99" s="2"/>
      <c r="C99" s="25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3.5" customHeight="1">
      <c r="A100" s="2"/>
      <c r="B100" s="2"/>
      <c r="C100" s="25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3.5" customHeight="1">
      <c r="A101" s="2"/>
      <c r="B101" s="2"/>
      <c r="C101" s="25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3.5" customHeight="1">
      <c r="A102" s="2"/>
      <c r="B102" s="2"/>
      <c r="C102" s="25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3.5" customHeight="1">
      <c r="A103" s="2"/>
      <c r="B103" s="2"/>
      <c r="C103" s="25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3.5" customHeight="1">
      <c r="A104" s="2"/>
      <c r="B104" s="2"/>
      <c r="C104" s="25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3.5" customHeight="1">
      <c r="A105" s="2"/>
      <c r="B105" s="2"/>
      <c r="C105" s="25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3.5" customHeight="1">
      <c r="A106" s="2"/>
      <c r="B106" s="2"/>
      <c r="C106" s="25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3.5" customHeight="1">
      <c r="A107" s="2"/>
      <c r="B107" s="2"/>
      <c r="C107" s="25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3.5" customHeight="1">
      <c r="A108" s="2"/>
      <c r="B108" s="2"/>
      <c r="C108" s="25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3.5" customHeight="1">
      <c r="A109" s="2"/>
      <c r="B109" s="2"/>
      <c r="C109" s="25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3.5" customHeight="1">
      <c r="A110" s="2"/>
      <c r="B110" s="2"/>
      <c r="C110" s="25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3.5" customHeight="1">
      <c r="A111" s="2"/>
      <c r="B111" s="2"/>
      <c r="C111" s="25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3.5" customHeight="1">
      <c r="A112" s="2"/>
      <c r="B112" s="2"/>
      <c r="C112" s="25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3.5" customHeight="1">
      <c r="A113" s="2"/>
      <c r="B113" s="2"/>
      <c r="C113" s="25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3.5" customHeight="1">
      <c r="A114" s="2"/>
      <c r="B114" s="2"/>
      <c r="C114" s="25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3.5" customHeight="1">
      <c r="A115" s="2"/>
      <c r="B115" s="2"/>
      <c r="C115" s="25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3.5" customHeight="1">
      <c r="A116" s="2"/>
      <c r="B116" s="2"/>
      <c r="C116" s="25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3.5" customHeight="1">
      <c r="A117" s="2"/>
      <c r="B117" s="2"/>
      <c r="C117" s="25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3.5" customHeight="1">
      <c r="A118" s="2"/>
      <c r="B118" s="2"/>
      <c r="C118" s="25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3.5" customHeight="1">
      <c r="A119" s="2"/>
      <c r="B119" s="2"/>
      <c r="C119" s="25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3.5" customHeight="1">
      <c r="A120" s="2"/>
      <c r="B120" s="2"/>
      <c r="C120" s="25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3.5" customHeight="1">
      <c r="A121" s="2"/>
      <c r="B121" s="2"/>
      <c r="C121" s="25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3.5" customHeight="1">
      <c r="A122" s="2"/>
      <c r="B122" s="2"/>
      <c r="C122" s="25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3.5" customHeight="1">
      <c r="A123" s="2"/>
      <c r="B123" s="2"/>
      <c r="C123" s="25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3.5" customHeight="1">
      <c r="A124" s="2"/>
      <c r="B124" s="2"/>
      <c r="C124" s="25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3.5" customHeight="1">
      <c r="A125" s="2"/>
      <c r="B125" s="2"/>
      <c r="C125" s="25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3.5" customHeight="1">
      <c r="A126" s="2"/>
      <c r="B126" s="2"/>
      <c r="C126" s="25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3.5" customHeight="1">
      <c r="A127" s="2"/>
      <c r="B127" s="2"/>
      <c r="C127" s="25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3.5" customHeight="1">
      <c r="A128" s="2"/>
      <c r="B128" s="2"/>
      <c r="C128" s="25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3.5" customHeight="1">
      <c r="A129" s="2"/>
      <c r="B129" s="2"/>
      <c r="C129" s="25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3.5" customHeight="1">
      <c r="A130" s="2"/>
      <c r="B130" s="2"/>
      <c r="C130" s="25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3.5" customHeight="1">
      <c r="A131" s="2"/>
      <c r="B131" s="2"/>
      <c r="C131" s="25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3.5" customHeight="1">
      <c r="A132" s="2"/>
      <c r="B132" s="2"/>
      <c r="C132" s="25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3.5" customHeight="1">
      <c r="A133" s="2"/>
      <c r="B133" s="2"/>
      <c r="C133" s="25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3.5" customHeight="1">
      <c r="A134" s="2"/>
      <c r="B134" s="2"/>
      <c r="C134" s="25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3.5" customHeight="1">
      <c r="A135" s="2"/>
      <c r="B135" s="2"/>
      <c r="C135" s="25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3.5" customHeight="1">
      <c r="A136" s="2"/>
      <c r="B136" s="2"/>
      <c r="C136" s="25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3.5" customHeight="1">
      <c r="A137" s="2"/>
      <c r="B137" s="2"/>
      <c r="C137" s="25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3.5" customHeight="1">
      <c r="A138" s="2"/>
      <c r="B138" s="2"/>
      <c r="C138" s="25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3.5" customHeight="1">
      <c r="A139" s="2"/>
      <c r="B139" s="2"/>
      <c r="C139" s="25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3.5" customHeight="1">
      <c r="A140" s="2"/>
      <c r="B140" s="2"/>
      <c r="C140" s="25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3.5" customHeight="1">
      <c r="A141" s="2"/>
      <c r="B141" s="2"/>
      <c r="C141" s="25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3.5" customHeight="1">
      <c r="A142" s="2"/>
      <c r="B142" s="2"/>
      <c r="C142" s="25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3.5" customHeight="1">
      <c r="A143" s="2"/>
      <c r="B143" s="2"/>
      <c r="C143" s="25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3.5" customHeight="1">
      <c r="A144" s="2"/>
      <c r="B144" s="2"/>
      <c r="C144" s="25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3.5" customHeight="1">
      <c r="A145" s="2"/>
      <c r="B145" s="2"/>
      <c r="C145" s="25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3.5" customHeight="1">
      <c r="A146" s="2"/>
      <c r="B146" s="2"/>
      <c r="C146" s="25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3.5" customHeight="1">
      <c r="A147" s="2"/>
      <c r="B147" s="2"/>
      <c r="C147" s="25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3.5" customHeight="1">
      <c r="A148" s="2"/>
      <c r="B148" s="2"/>
      <c r="C148" s="25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3.5" customHeight="1">
      <c r="A149" s="2"/>
      <c r="B149" s="2"/>
      <c r="C149" s="25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3.5" customHeight="1">
      <c r="A150" s="2"/>
      <c r="B150" s="2"/>
      <c r="C150" s="25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3.5" customHeight="1">
      <c r="A151" s="2"/>
      <c r="B151" s="2"/>
      <c r="C151" s="25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3.5" customHeight="1">
      <c r="A152" s="2"/>
      <c r="B152" s="2"/>
      <c r="C152" s="25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3.5" customHeight="1">
      <c r="A153" s="2"/>
      <c r="B153" s="2"/>
      <c r="C153" s="25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3.5" customHeight="1">
      <c r="A154" s="2"/>
      <c r="B154" s="2"/>
      <c r="C154" s="25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3.5" customHeight="1">
      <c r="A155" s="2"/>
      <c r="B155" s="2"/>
      <c r="C155" s="25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3.5" customHeight="1">
      <c r="A156" s="2"/>
      <c r="B156" s="2"/>
      <c r="C156" s="25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3.5" customHeight="1">
      <c r="A157" s="2"/>
      <c r="B157" s="2"/>
      <c r="C157" s="25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3.5" customHeight="1">
      <c r="A158" s="2"/>
      <c r="B158" s="2"/>
      <c r="C158" s="25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3.5" customHeight="1">
      <c r="A159" s="2"/>
      <c r="B159" s="2"/>
      <c r="C159" s="25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3.5" customHeight="1">
      <c r="A160" s="2"/>
      <c r="B160" s="2"/>
      <c r="C160" s="25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3.5" customHeight="1">
      <c r="A161" s="2"/>
      <c r="B161" s="2"/>
      <c r="C161" s="25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3.5" customHeight="1">
      <c r="A162" s="2"/>
      <c r="B162" s="2"/>
      <c r="C162" s="25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3.5" customHeight="1">
      <c r="A163" s="2"/>
      <c r="B163" s="2"/>
      <c r="C163" s="25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3.5" customHeight="1">
      <c r="A164" s="2"/>
      <c r="B164" s="2"/>
      <c r="C164" s="25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3.5" customHeight="1">
      <c r="A165" s="2"/>
      <c r="B165" s="2"/>
      <c r="C165" s="25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3.5" customHeight="1">
      <c r="A166" s="2"/>
      <c r="B166" s="2"/>
      <c r="C166" s="25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3.5" customHeight="1">
      <c r="A167" s="2"/>
      <c r="B167" s="2"/>
      <c r="C167" s="25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3.5" customHeight="1">
      <c r="A168" s="2"/>
      <c r="B168" s="2"/>
      <c r="C168" s="25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3.5" customHeight="1">
      <c r="A169" s="2"/>
      <c r="B169" s="2"/>
      <c r="C169" s="25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3.5" customHeight="1">
      <c r="A170" s="2"/>
      <c r="B170" s="2"/>
      <c r="C170" s="25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3.5" customHeight="1">
      <c r="A171" s="2"/>
      <c r="B171" s="2"/>
      <c r="C171" s="25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3.5" customHeight="1">
      <c r="A172" s="2"/>
      <c r="B172" s="2"/>
      <c r="C172" s="25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3.5" customHeight="1">
      <c r="A173" s="2"/>
      <c r="B173" s="2"/>
      <c r="C173" s="25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3.5" customHeight="1">
      <c r="A174" s="2"/>
      <c r="B174" s="2"/>
      <c r="C174" s="25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3.5" customHeight="1">
      <c r="A175" s="2"/>
      <c r="B175" s="2"/>
      <c r="C175" s="25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3.5" customHeight="1">
      <c r="A176" s="2"/>
      <c r="B176" s="2"/>
      <c r="C176" s="25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3.5" customHeight="1">
      <c r="A177" s="2"/>
      <c r="B177" s="2"/>
      <c r="C177" s="25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3.5" customHeight="1">
      <c r="A178" s="2"/>
      <c r="B178" s="2"/>
      <c r="C178" s="25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3.5" customHeight="1">
      <c r="A179" s="2"/>
      <c r="B179" s="2"/>
      <c r="C179" s="25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3.5" customHeight="1">
      <c r="A180" s="2"/>
      <c r="B180" s="2"/>
      <c r="C180" s="25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3.5" customHeight="1">
      <c r="A181" s="2"/>
      <c r="B181" s="2"/>
      <c r="C181" s="25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3.5" customHeight="1">
      <c r="A182" s="2"/>
      <c r="B182" s="2"/>
      <c r="C182" s="25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3.5" customHeight="1">
      <c r="A183" s="2"/>
      <c r="B183" s="2"/>
      <c r="C183" s="25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3.5" customHeight="1">
      <c r="A184" s="2"/>
      <c r="B184" s="2"/>
      <c r="C184" s="25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3.5" customHeight="1">
      <c r="A185" s="2"/>
      <c r="B185" s="2"/>
      <c r="C185" s="25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3.5" customHeight="1">
      <c r="A186" s="2"/>
      <c r="B186" s="2"/>
      <c r="C186" s="25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3.5" customHeight="1">
      <c r="A187" s="2"/>
      <c r="B187" s="2"/>
      <c r="C187" s="25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3.5" customHeight="1">
      <c r="A188" s="2"/>
      <c r="B188" s="2"/>
      <c r="C188" s="25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3.5" customHeight="1">
      <c r="A189" s="2"/>
      <c r="B189" s="2"/>
      <c r="C189" s="25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3.5" customHeight="1">
      <c r="A190" s="2"/>
      <c r="B190" s="2"/>
      <c r="C190" s="25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3.5" customHeight="1">
      <c r="A191" s="2"/>
      <c r="B191" s="2"/>
      <c r="C191" s="25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3.5" customHeight="1">
      <c r="A192" s="2"/>
      <c r="B192" s="2"/>
      <c r="C192" s="25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3.5" customHeight="1">
      <c r="A193" s="2"/>
      <c r="B193" s="2"/>
      <c r="C193" s="25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3.5" customHeight="1">
      <c r="A194" s="2"/>
      <c r="B194" s="2"/>
      <c r="C194" s="25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3.5" customHeight="1">
      <c r="A195" s="2"/>
      <c r="B195" s="2"/>
      <c r="C195" s="25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3.5" customHeight="1">
      <c r="A196" s="2"/>
      <c r="B196" s="2"/>
      <c r="C196" s="25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3.5" customHeight="1">
      <c r="A197" s="2"/>
      <c r="B197" s="2"/>
      <c r="C197" s="25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3.5" customHeight="1">
      <c r="A198" s="2"/>
      <c r="B198" s="2"/>
      <c r="C198" s="25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3.5" customHeight="1">
      <c r="A199" s="2"/>
      <c r="B199" s="2"/>
      <c r="C199" s="25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3.5" customHeight="1">
      <c r="A200" s="2"/>
      <c r="B200" s="2"/>
      <c r="C200" s="25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3.5" customHeight="1">
      <c r="A201" s="2"/>
      <c r="B201" s="2"/>
      <c r="C201" s="25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3.5" customHeight="1">
      <c r="A202" s="2"/>
      <c r="B202" s="2"/>
      <c r="C202" s="25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3.5" customHeight="1">
      <c r="A203" s="2"/>
      <c r="B203" s="2"/>
      <c r="C203" s="25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3.5" customHeight="1">
      <c r="A204" s="2"/>
      <c r="B204" s="2"/>
      <c r="C204" s="25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3.5" customHeight="1">
      <c r="A205" s="2"/>
      <c r="B205" s="2"/>
      <c r="C205" s="25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3.5" customHeight="1">
      <c r="A206" s="2"/>
      <c r="B206" s="2"/>
      <c r="C206" s="25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3.5" customHeight="1">
      <c r="A207" s="2"/>
      <c r="B207" s="2"/>
      <c r="C207" s="25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3.5" customHeight="1">
      <c r="A208" s="2"/>
      <c r="B208" s="2"/>
      <c r="C208" s="25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3.5" customHeight="1">
      <c r="A209" s="2"/>
      <c r="B209" s="2"/>
      <c r="C209" s="25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3.5" customHeight="1">
      <c r="A210" s="2"/>
      <c r="B210" s="2"/>
      <c r="C210" s="25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3.5" customHeight="1">
      <c r="A211" s="2"/>
      <c r="B211" s="2"/>
      <c r="C211" s="25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3.5" customHeight="1">
      <c r="A212" s="2"/>
      <c r="B212" s="2"/>
      <c r="C212" s="25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3.5" customHeight="1">
      <c r="A213" s="2"/>
      <c r="B213" s="2"/>
      <c r="C213" s="25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3.5" customHeight="1">
      <c r="A214" s="2"/>
      <c r="B214" s="2"/>
      <c r="C214" s="25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3.5" customHeight="1">
      <c r="A215" s="2"/>
      <c r="B215" s="2"/>
      <c r="C215" s="25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3.5" customHeight="1">
      <c r="A216" s="2"/>
      <c r="B216" s="2"/>
      <c r="C216" s="25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3.5" customHeight="1">
      <c r="A217" s="2"/>
      <c r="B217" s="2"/>
      <c r="C217" s="25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3.5" customHeight="1">
      <c r="A218" s="2"/>
      <c r="B218" s="2"/>
      <c r="C218" s="25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3.5" customHeight="1">
      <c r="A219" s="2"/>
      <c r="B219" s="2"/>
      <c r="C219" s="25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3.5" customHeight="1">
      <c r="A220" s="2"/>
      <c r="B220" s="2"/>
      <c r="C220" s="25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3.5" customHeight="1">
      <c r="A221" s="2"/>
      <c r="B221" s="2"/>
      <c r="C221" s="25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3.5" customHeight="1">
      <c r="A222" s="2"/>
      <c r="B222" s="2"/>
      <c r="C222" s="25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3.5" customHeight="1">
      <c r="A223" s="2"/>
      <c r="B223" s="2"/>
      <c r="C223" s="25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3.5" customHeight="1">
      <c r="A224" s="2"/>
      <c r="B224" s="2"/>
      <c r="C224" s="25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3.5" customHeight="1">
      <c r="A225" s="2"/>
      <c r="B225" s="2"/>
      <c r="C225" s="25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3.5" customHeight="1">
      <c r="A226" s="2"/>
      <c r="B226" s="2"/>
      <c r="C226" s="25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3.5" customHeight="1">
      <c r="A227" s="2"/>
      <c r="B227" s="2"/>
      <c r="C227" s="25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3.5" customHeight="1">
      <c r="A228" s="2"/>
      <c r="B228" s="2"/>
      <c r="C228" s="25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3.5" customHeight="1">
      <c r="A229" s="2"/>
      <c r="B229" s="2"/>
      <c r="C229" s="25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3.5" customHeight="1">
      <c r="A230" s="2"/>
      <c r="B230" s="2"/>
      <c r="C230" s="25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3.5" customHeight="1">
      <c r="A231" s="2"/>
      <c r="B231" s="2"/>
      <c r="C231" s="25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3.5" customHeight="1">
      <c r="A232" s="2"/>
      <c r="B232" s="2"/>
      <c r="C232" s="25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3.5" customHeight="1">
      <c r="A233" s="2"/>
      <c r="B233" s="2"/>
      <c r="C233" s="25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3.5" customHeight="1">
      <c r="A234" s="2"/>
      <c r="B234" s="2"/>
      <c r="C234" s="25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3.5" customHeight="1">
      <c r="A235" s="2"/>
      <c r="B235" s="2"/>
      <c r="C235" s="25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3.5" customHeight="1">
      <c r="A236" s="2"/>
      <c r="B236" s="2"/>
      <c r="C236" s="25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3.5" customHeight="1">
      <c r="A237" s="2"/>
      <c r="B237" s="2"/>
      <c r="C237" s="25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3.5" customHeight="1">
      <c r="A238" s="2"/>
      <c r="B238" s="2"/>
      <c r="C238" s="25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3.5" customHeight="1">
      <c r="A239" s="2"/>
      <c r="B239" s="2"/>
      <c r="C239" s="25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3.5" customHeight="1">
      <c r="A240" s="2"/>
      <c r="B240" s="2"/>
      <c r="C240" s="25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3.5" customHeight="1">
      <c r="A241" s="2"/>
      <c r="B241" s="2"/>
      <c r="C241" s="25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3.5" customHeight="1">
      <c r="A242" s="2"/>
      <c r="B242" s="2"/>
      <c r="C242" s="25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3.5" customHeight="1">
      <c r="A243" s="2"/>
      <c r="B243" s="2"/>
      <c r="C243" s="25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3.5" customHeight="1">
      <c r="A244" s="2"/>
      <c r="B244" s="2"/>
      <c r="C244" s="25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3.5" customHeight="1">
      <c r="A245" s="2"/>
      <c r="B245" s="2"/>
      <c r="C245" s="25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3.5" customHeight="1">
      <c r="A246" s="2"/>
      <c r="B246" s="2"/>
      <c r="C246" s="25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3.5" customHeight="1">
      <c r="A247" s="2"/>
      <c r="B247" s="2"/>
      <c r="C247" s="25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3.5" customHeight="1">
      <c r="A248" s="2"/>
      <c r="B248" s="2"/>
      <c r="C248" s="25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3.5" customHeight="1">
      <c r="A249" s="2"/>
      <c r="B249" s="2"/>
      <c r="C249" s="25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3.5" customHeight="1">
      <c r="A250" s="2"/>
      <c r="B250" s="2"/>
      <c r="C250" s="25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3.5" customHeight="1">
      <c r="A251" s="2"/>
      <c r="B251" s="2"/>
      <c r="C251" s="25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3.5" customHeight="1">
      <c r="A252" s="2"/>
      <c r="B252" s="2"/>
      <c r="C252" s="25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3.5" customHeight="1">
      <c r="A253" s="2"/>
      <c r="B253" s="2"/>
      <c r="C253" s="25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3.5" customHeight="1">
      <c r="A254" s="2"/>
      <c r="B254" s="2"/>
      <c r="C254" s="25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3.5" customHeight="1">
      <c r="A255" s="2"/>
      <c r="B255" s="2"/>
      <c r="C255" s="25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3.5" customHeight="1">
      <c r="A256" s="2"/>
      <c r="B256" s="2"/>
      <c r="C256" s="25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3.5" customHeight="1">
      <c r="A257" s="2"/>
      <c r="B257" s="2"/>
      <c r="C257" s="25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3.5" customHeight="1">
      <c r="A258" s="2"/>
      <c r="B258" s="2"/>
      <c r="C258" s="25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3.5" customHeight="1">
      <c r="A259" s="2"/>
      <c r="B259" s="2"/>
      <c r="C259" s="25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3.5" customHeight="1">
      <c r="A260" s="2"/>
      <c r="B260" s="2"/>
      <c r="C260" s="25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3.5" customHeight="1">
      <c r="A261" s="2"/>
      <c r="B261" s="2"/>
      <c r="C261" s="25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3.5" customHeight="1">
      <c r="A262" s="2"/>
      <c r="B262" s="2"/>
      <c r="C262" s="25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3.5" customHeight="1">
      <c r="A263" s="2"/>
      <c r="B263" s="2"/>
      <c r="C263" s="25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3.5" customHeight="1">
      <c r="A264" s="2"/>
      <c r="B264" s="2"/>
      <c r="C264" s="25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3.5" customHeight="1">
      <c r="A265" s="2"/>
      <c r="B265" s="2"/>
      <c r="C265" s="25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3.5" customHeight="1">
      <c r="A266" s="2"/>
      <c r="B266" s="2"/>
      <c r="C266" s="25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3.5" customHeight="1">
      <c r="A267" s="2"/>
      <c r="B267" s="2"/>
      <c r="C267" s="25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3.5" customHeight="1">
      <c r="A268" s="2"/>
      <c r="B268" s="2"/>
      <c r="C268" s="25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3.5" customHeight="1">
      <c r="A269" s="2"/>
      <c r="B269" s="2"/>
      <c r="C269" s="25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3.5" customHeight="1">
      <c r="A270" s="2"/>
      <c r="B270" s="2"/>
      <c r="C270" s="25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3.5" customHeight="1">
      <c r="A271" s="2"/>
      <c r="B271" s="2"/>
      <c r="C271" s="25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3.5" customHeight="1">
      <c r="A272" s="2"/>
      <c r="B272" s="2"/>
      <c r="C272" s="25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3.5" customHeight="1">
      <c r="A273" s="2"/>
      <c r="B273" s="2"/>
      <c r="C273" s="25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3.5" customHeight="1">
      <c r="A274" s="2"/>
      <c r="B274" s="2"/>
      <c r="C274" s="25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3.5" customHeight="1">
      <c r="A275" s="2"/>
      <c r="B275" s="2"/>
      <c r="C275" s="25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3.5" customHeight="1">
      <c r="A276" s="2"/>
      <c r="B276" s="2"/>
      <c r="C276" s="25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3.5" customHeight="1">
      <c r="A277" s="2"/>
      <c r="B277" s="2"/>
      <c r="C277" s="25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3.5" customHeight="1">
      <c r="A278" s="2"/>
      <c r="B278" s="2"/>
      <c r="C278" s="25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3.5" customHeight="1">
      <c r="A279" s="2"/>
      <c r="B279" s="2"/>
      <c r="C279" s="25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3.5" customHeight="1">
      <c r="A280" s="2"/>
      <c r="B280" s="2"/>
      <c r="C280" s="25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3.5" customHeight="1">
      <c r="A281" s="2"/>
      <c r="B281" s="2"/>
      <c r="C281" s="25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3.5" customHeight="1">
      <c r="A282" s="2"/>
      <c r="B282" s="2"/>
      <c r="C282" s="25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3.5" customHeight="1">
      <c r="A283" s="2"/>
      <c r="B283" s="2"/>
      <c r="C283" s="25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3.5" customHeight="1">
      <c r="A284" s="2"/>
      <c r="B284" s="2"/>
      <c r="C284" s="25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3.5" customHeight="1">
      <c r="A285" s="2"/>
      <c r="B285" s="2"/>
      <c r="C285" s="25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3.5" customHeight="1">
      <c r="A286" s="2"/>
      <c r="B286" s="2"/>
      <c r="C286" s="25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3.5" customHeight="1">
      <c r="A287" s="2"/>
      <c r="B287" s="2"/>
      <c r="C287" s="25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3.5" customHeight="1">
      <c r="A288" s="2"/>
      <c r="B288" s="2"/>
      <c r="C288" s="25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3.5" customHeight="1">
      <c r="A289" s="2"/>
      <c r="B289" s="2"/>
      <c r="C289" s="25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3.5" customHeight="1">
      <c r="A290" s="2"/>
      <c r="B290" s="2"/>
      <c r="C290" s="25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3.5" customHeight="1">
      <c r="A291" s="2"/>
      <c r="B291" s="2"/>
      <c r="C291" s="25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3.5" customHeight="1">
      <c r="A292" s="2"/>
      <c r="B292" s="2"/>
      <c r="C292" s="25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3.5" customHeight="1">
      <c r="A293" s="2"/>
      <c r="B293" s="2"/>
      <c r="C293" s="25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3.5" customHeight="1">
      <c r="A294" s="2"/>
      <c r="B294" s="2"/>
      <c r="C294" s="25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3.5" customHeight="1">
      <c r="A295" s="2"/>
      <c r="B295" s="2"/>
      <c r="C295" s="25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3.5" customHeight="1">
      <c r="A296" s="2"/>
      <c r="B296" s="2"/>
      <c r="C296" s="25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3.5" customHeight="1">
      <c r="A297" s="2"/>
      <c r="B297" s="2"/>
      <c r="C297" s="25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3.5" customHeight="1">
      <c r="A298" s="2"/>
      <c r="B298" s="2"/>
      <c r="C298" s="25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3.5" customHeight="1">
      <c r="A299" s="2"/>
      <c r="B299" s="2"/>
      <c r="C299" s="25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3.5" customHeight="1">
      <c r="A300" s="2"/>
      <c r="B300" s="2"/>
      <c r="C300" s="25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3.5" customHeight="1">
      <c r="A301" s="2"/>
      <c r="B301" s="2"/>
      <c r="C301" s="25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3.5" customHeight="1">
      <c r="A302" s="2"/>
      <c r="B302" s="2"/>
      <c r="C302" s="25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3.5" customHeight="1">
      <c r="A303" s="2"/>
      <c r="B303" s="2"/>
      <c r="C303" s="25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3.5" customHeight="1">
      <c r="A304" s="2"/>
      <c r="B304" s="2"/>
      <c r="C304" s="25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3.5" customHeight="1">
      <c r="A305" s="2"/>
      <c r="B305" s="2"/>
      <c r="C305" s="25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3.5" customHeight="1">
      <c r="A306" s="2"/>
      <c r="B306" s="2"/>
      <c r="C306" s="25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3.5" customHeight="1">
      <c r="A307" s="2"/>
      <c r="B307" s="2"/>
      <c r="C307" s="25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3.5" customHeight="1">
      <c r="A308" s="2"/>
      <c r="B308" s="2"/>
      <c r="C308" s="25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3.5" customHeight="1">
      <c r="A309" s="2"/>
      <c r="B309" s="2"/>
      <c r="C309" s="25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3.5" customHeight="1">
      <c r="A310" s="2"/>
      <c r="B310" s="2"/>
      <c r="C310" s="25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3.5" customHeight="1">
      <c r="A311" s="2"/>
      <c r="B311" s="2"/>
      <c r="C311" s="25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3.5" customHeight="1">
      <c r="A312" s="2"/>
      <c r="B312" s="2"/>
      <c r="C312" s="25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3.5" customHeight="1">
      <c r="A313" s="2"/>
      <c r="B313" s="2"/>
      <c r="C313" s="25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3.5" customHeight="1">
      <c r="A314" s="2"/>
      <c r="B314" s="2"/>
      <c r="C314" s="25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3.5" customHeight="1">
      <c r="A315" s="2"/>
      <c r="B315" s="2"/>
      <c r="C315" s="25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3.5" customHeight="1">
      <c r="A316" s="2"/>
      <c r="B316" s="2"/>
      <c r="C316" s="25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3.5" customHeight="1">
      <c r="A317" s="2"/>
      <c r="B317" s="2"/>
      <c r="C317" s="25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3.5" customHeight="1">
      <c r="A318" s="2"/>
      <c r="B318" s="2"/>
      <c r="C318" s="25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3.5" customHeight="1">
      <c r="A319" s="2"/>
      <c r="B319" s="2"/>
      <c r="C319" s="25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3.5" customHeight="1">
      <c r="A320" s="2"/>
      <c r="B320" s="2"/>
      <c r="C320" s="25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3.5" customHeight="1">
      <c r="A321" s="2"/>
      <c r="B321" s="2"/>
      <c r="C321" s="25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3.5" customHeight="1">
      <c r="A322" s="2"/>
      <c r="B322" s="2"/>
      <c r="C322" s="25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3.5" customHeight="1">
      <c r="A323" s="2"/>
      <c r="B323" s="2"/>
      <c r="C323" s="25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3.5" customHeight="1">
      <c r="A324" s="2"/>
      <c r="B324" s="2"/>
      <c r="C324" s="25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3.5" customHeight="1">
      <c r="A325" s="2"/>
      <c r="B325" s="2"/>
      <c r="C325" s="25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3.5" customHeight="1">
      <c r="A326" s="2"/>
      <c r="B326" s="2"/>
      <c r="C326" s="25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3.5" customHeight="1">
      <c r="A327" s="2"/>
      <c r="B327" s="2"/>
      <c r="C327" s="25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3.5" customHeight="1">
      <c r="A328" s="2"/>
      <c r="B328" s="2"/>
      <c r="C328" s="25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3.5" customHeight="1">
      <c r="A329" s="2"/>
      <c r="B329" s="2"/>
      <c r="C329" s="25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3.5" customHeight="1">
      <c r="A330" s="2"/>
      <c r="B330" s="2"/>
      <c r="C330" s="25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3.5" customHeight="1">
      <c r="A331" s="2"/>
      <c r="B331" s="2"/>
      <c r="C331" s="25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3.5" customHeight="1">
      <c r="A332" s="2"/>
      <c r="B332" s="2"/>
      <c r="C332" s="25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3.5" customHeight="1">
      <c r="A333" s="2"/>
      <c r="B333" s="2"/>
      <c r="C333" s="25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3.5" customHeight="1">
      <c r="A334" s="2"/>
      <c r="B334" s="2"/>
      <c r="C334" s="25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3.5" customHeight="1">
      <c r="A335" s="2"/>
      <c r="B335" s="2"/>
      <c r="C335" s="25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3.5" customHeight="1">
      <c r="A336" s="2"/>
      <c r="B336" s="2"/>
      <c r="C336" s="25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3.5" customHeight="1">
      <c r="A337" s="2"/>
      <c r="B337" s="2"/>
      <c r="C337" s="25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3.5" customHeight="1">
      <c r="A338" s="2"/>
      <c r="B338" s="2"/>
      <c r="C338" s="25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3.5" customHeight="1">
      <c r="A339" s="2"/>
      <c r="B339" s="2"/>
      <c r="C339" s="25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3.5" customHeight="1">
      <c r="A340" s="2"/>
      <c r="B340" s="2"/>
      <c r="C340" s="25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3.5" customHeight="1">
      <c r="A341" s="2"/>
      <c r="B341" s="2"/>
      <c r="C341" s="25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3.5" customHeight="1">
      <c r="A342" s="2"/>
      <c r="B342" s="2"/>
      <c r="C342" s="25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3.5" customHeight="1">
      <c r="A343" s="2"/>
      <c r="B343" s="2"/>
      <c r="C343" s="25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3.5" customHeight="1">
      <c r="A344" s="2"/>
      <c r="B344" s="2"/>
      <c r="C344" s="25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3.5" customHeight="1">
      <c r="A345" s="2"/>
      <c r="B345" s="2"/>
      <c r="C345" s="25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3.5" customHeight="1">
      <c r="A346" s="2"/>
      <c r="B346" s="2"/>
      <c r="C346" s="25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3.5" customHeight="1">
      <c r="A347" s="2"/>
      <c r="B347" s="2"/>
      <c r="C347" s="25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3.5" customHeight="1">
      <c r="A348" s="2"/>
      <c r="B348" s="2"/>
      <c r="C348" s="25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3.5" customHeight="1">
      <c r="A349" s="2"/>
      <c r="B349" s="2"/>
      <c r="C349" s="25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3.5" customHeight="1">
      <c r="A350" s="2"/>
      <c r="B350" s="2"/>
      <c r="C350" s="25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3.5" customHeight="1">
      <c r="A351" s="2"/>
      <c r="B351" s="2"/>
      <c r="C351" s="25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3.5" customHeight="1">
      <c r="A352" s="2"/>
      <c r="B352" s="2"/>
      <c r="C352" s="25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3.5" customHeight="1">
      <c r="A353" s="2"/>
      <c r="B353" s="2"/>
      <c r="C353" s="25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3.5" customHeight="1">
      <c r="A354" s="2"/>
      <c r="B354" s="2"/>
      <c r="C354" s="25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3.5" customHeight="1">
      <c r="A355" s="2"/>
      <c r="B355" s="2"/>
      <c r="C355" s="25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3.5" customHeight="1">
      <c r="A356" s="2"/>
      <c r="B356" s="2"/>
      <c r="C356" s="25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3.5" customHeight="1">
      <c r="A357" s="2"/>
      <c r="B357" s="2"/>
      <c r="C357" s="25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3.5" customHeight="1">
      <c r="A358" s="2"/>
      <c r="B358" s="2"/>
      <c r="C358" s="25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3.5" customHeight="1">
      <c r="A359" s="2"/>
      <c r="B359" s="2"/>
      <c r="C359" s="25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3.5" customHeight="1">
      <c r="A360" s="2"/>
      <c r="B360" s="2"/>
      <c r="C360" s="25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3.5" customHeight="1">
      <c r="A361" s="2"/>
      <c r="B361" s="2"/>
      <c r="C361" s="25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3.5" customHeight="1">
      <c r="A362" s="2"/>
      <c r="B362" s="2"/>
      <c r="C362" s="25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3.5" customHeight="1">
      <c r="A363" s="2"/>
      <c r="B363" s="2"/>
      <c r="C363" s="25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3.5" customHeight="1">
      <c r="A364" s="2"/>
      <c r="B364" s="2"/>
      <c r="C364" s="25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3.5" customHeight="1">
      <c r="A365" s="2"/>
      <c r="B365" s="2"/>
      <c r="C365" s="25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3.5" customHeight="1">
      <c r="A366" s="2"/>
      <c r="B366" s="2"/>
      <c r="C366" s="25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3.5" customHeight="1">
      <c r="A367" s="2"/>
      <c r="B367" s="2"/>
      <c r="C367" s="25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3.5" customHeight="1">
      <c r="A368" s="2"/>
      <c r="B368" s="2"/>
      <c r="C368" s="25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3.5" customHeight="1">
      <c r="A369" s="2"/>
      <c r="B369" s="2"/>
      <c r="C369" s="25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3.5" customHeight="1">
      <c r="A370" s="2"/>
      <c r="B370" s="2"/>
      <c r="C370" s="25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3.5" customHeight="1">
      <c r="A371" s="2"/>
      <c r="B371" s="2"/>
      <c r="C371" s="25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3.5" customHeight="1">
      <c r="A372" s="2"/>
      <c r="B372" s="2"/>
      <c r="C372" s="25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3.5" customHeight="1">
      <c r="A373" s="2"/>
      <c r="B373" s="2"/>
      <c r="C373" s="25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3.5" customHeight="1">
      <c r="A374" s="2"/>
      <c r="B374" s="2"/>
      <c r="C374" s="25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3.5" customHeight="1">
      <c r="A375" s="2"/>
      <c r="B375" s="2"/>
      <c r="C375" s="25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3.5" customHeight="1">
      <c r="A376" s="2"/>
      <c r="B376" s="2"/>
      <c r="C376" s="25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3.5" customHeight="1">
      <c r="A377" s="2"/>
      <c r="B377" s="2"/>
      <c r="C377" s="25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3.5" customHeight="1">
      <c r="A378" s="2"/>
      <c r="B378" s="2"/>
      <c r="C378" s="25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3.5" customHeight="1">
      <c r="A379" s="2"/>
      <c r="B379" s="2"/>
      <c r="C379" s="25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3.5" customHeight="1">
      <c r="A380" s="2"/>
      <c r="B380" s="2"/>
      <c r="C380" s="25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3.5" customHeight="1">
      <c r="A381" s="2"/>
      <c r="B381" s="2"/>
      <c r="C381" s="25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3.5" customHeight="1">
      <c r="A382" s="2"/>
      <c r="B382" s="2"/>
      <c r="C382" s="25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3.5" customHeight="1">
      <c r="A383" s="2"/>
      <c r="B383" s="2"/>
      <c r="C383" s="25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3.5" customHeight="1">
      <c r="A384" s="2"/>
      <c r="B384" s="2"/>
      <c r="C384" s="25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3.5" customHeight="1">
      <c r="A385" s="2"/>
      <c r="B385" s="2"/>
      <c r="C385" s="25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3.5" customHeight="1">
      <c r="A386" s="2"/>
      <c r="B386" s="2"/>
      <c r="C386" s="25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3.5" customHeight="1">
      <c r="A387" s="2"/>
      <c r="B387" s="2"/>
      <c r="C387" s="25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3.5" customHeight="1">
      <c r="A388" s="2"/>
      <c r="B388" s="2"/>
      <c r="C388" s="25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3.5" customHeight="1">
      <c r="A389" s="2"/>
      <c r="B389" s="2"/>
      <c r="C389" s="25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3.5" customHeight="1">
      <c r="A390" s="2"/>
      <c r="B390" s="2"/>
      <c r="C390" s="25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3.5" customHeight="1">
      <c r="A391" s="2"/>
      <c r="B391" s="2"/>
      <c r="C391" s="25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3.5" customHeight="1">
      <c r="A392" s="2"/>
      <c r="B392" s="2"/>
      <c r="C392" s="25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3.5" customHeight="1">
      <c r="A393" s="2"/>
      <c r="B393" s="2"/>
      <c r="C393" s="25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3.5" customHeight="1">
      <c r="A394" s="2"/>
      <c r="B394" s="2"/>
      <c r="C394" s="25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3.5" customHeight="1">
      <c r="A395" s="2"/>
      <c r="B395" s="2"/>
      <c r="C395" s="25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3.5" customHeight="1">
      <c r="A396" s="2"/>
      <c r="B396" s="2"/>
      <c r="C396" s="25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3.5" customHeight="1">
      <c r="A397" s="2"/>
      <c r="B397" s="2"/>
      <c r="C397" s="25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3.5" customHeight="1">
      <c r="A398" s="2"/>
      <c r="B398" s="2"/>
      <c r="C398" s="25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3.5" customHeight="1">
      <c r="A399" s="2"/>
      <c r="B399" s="2"/>
      <c r="C399" s="25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3.5" customHeight="1">
      <c r="A400" s="2"/>
      <c r="B400" s="2"/>
      <c r="C400" s="25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3.5" customHeight="1">
      <c r="A401" s="2"/>
      <c r="B401" s="2"/>
      <c r="C401" s="25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3.5" customHeight="1">
      <c r="A402" s="2"/>
      <c r="B402" s="2"/>
      <c r="C402" s="25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3.5" customHeight="1">
      <c r="A403" s="2"/>
      <c r="B403" s="2"/>
      <c r="C403" s="25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3.5" customHeight="1">
      <c r="A404" s="2"/>
      <c r="B404" s="2"/>
      <c r="C404" s="25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3.5" customHeight="1">
      <c r="A405" s="2"/>
      <c r="B405" s="2"/>
      <c r="C405" s="25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3.5" customHeight="1">
      <c r="A406" s="2"/>
      <c r="B406" s="2"/>
      <c r="C406" s="25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3.5" customHeight="1">
      <c r="A407" s="2"/>
      <c r="B407" s="2"/>
      <c r="C407" s="25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3.5" customHeight="1">
      <c r="A408" s="2"/>
      <c r="B408" s="2"/>
      <c r="C408" s="25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3.5" customHeight="1">
      <c r="A409" s="2"/>
      <c r="B409" s="2"/>
      <c r="C409" s="25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3.5" customHeight="1">
      <c r="A410" s="2"/>
      <c r="B410" s="2"/>
      <c r="C410" s="25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3.5" customHeight="1">
      <c r="A411" s="2"/>
      <c r="B411" s="2"/>
      <c r="C411" s="25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3.5" customHeight="1">
      <c r="A412" s="2"/>
      <c r="B412" s="2"/>
      <c r="C412" s="25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3.5" customHeight="1">
      <c r="A413" s="2"/>
      <c r="B413" s="2"/>
      <c r="C413" s="25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3.5" customHeight="1">
      <c r="A414" s="2"/>
      <c r="B414" s="2"/>
      <c r="C414" s="25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3.5" customHeight="1">
      <c r="A415" s="2"/>
      <c r="B415" s="2"/>
      <c r="C415" s="25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3.5" customHeight="1">
      <c r="A416" s="2"/>
      <c r="B416" s="2"/>
      <c r="C416" s="25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3.5" customHeight="1">
      <c r="A417" s="2"/>
      <c r="B417" s="2"/>
      <c r="C417" s="25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3.5" customHeight="1">
      <c r="A418" s="2"/>
      <c r="B418" s="2"/>
      <c r="C418" s="25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3.5" customHeight="1">
      <c r="A419" s="2"/>
      <c r="B419" s="2"/>
      <c r="C419" s="25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3.5" customHeight="1">
      <c r="A420" s="2"/>
      <c r="B420" s="2"/>
      <c r="C420" s="25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3.5" customHeight="1">
      <c r="A421" s="2"/>
      <c r="B421" s="2"/>
      <c r="C421" s="25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3.5" customHeight="1">
      <c r="A422" s="2"/>
      <c r="B422" s="2"/>
      <c r="C422" s="25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3.5" customHeight="1">
      <c r="A423" s="2"/>
      <c r="B423" s="2"/>
      <c r="C423" s="25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3.5" customHeight="1">
      <c r="A424" s="2"/>
      <c r="B424" s="2"/>
      <c r="C424" s="25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3.5" customHeight="1">
      <c r="A425" s="2"/>
      <c r="B425" s="2"/>
      <c r="C425" s="25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3.5" customHeight="1">
      <c r="A426" s="2"/>
      <c r="B426" s="2"/>
      <c r="C426" s="25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3.5" customHeight="1">
      <c r="A427" s="2"/>
      <c r="B427" s="2"/>
      <c r="C427" s="25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3.5" customHeight="1">
      <c r="A428" s="2"/>
      <c r="B428" s="2"/>
      <c r="C428" s="25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3.5" customHeight="1">
      <c r="A429" s="2"/>
      <c r="B429" s="2"/>
      <c r="C429" s="25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3.5" customHeight="1">
      <c r="A430" s="2"/>
      <c r="B430" s="2"/>
      <c r="C430" s="25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3.5" customHeight="1">
      <c r="A431" s="2"/>
      <c r="B431" s="2"/>
      <c r="C431" s="25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3.5" customHeight="1">
      <c r="A432" s="2"/>
      <c r="B432" s="2"/>
      <c r="C432" s="25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3.5" customHeight="1">
      <c r="A433" s="2"/>
      <c r="B433" s="2"/>
      <c r="C433" s="25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3.5" customHeight="1">
      <c r="A434" s="2"/>
      <c r="B434" s="2"/>
      <c r="C434" s="25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3.5" customHeight="1">
      <c r="A435" s="2"/>
      <c r="B435" s="2"/>
      <c r="C435" s="25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3.5" customHeight="1">
      <c r="A436" s="2"/>
      <c r="B436" s="2"/>
      <c r="C436" s="25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3.5" customHeight="1">
      <c r="A437" s="2"/>
      <c r="B437" s="2"/>
      <c r="C437" s="25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3.5" customHeight="1">
      <c r="A438" s="2"/>
      <c r="B438" s="2"/>
      <c r="C438" s="25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3.5" customHeight="1">
      <c r="A439" s="2"/>
      <c r="B439" s="2"/>
      <c r="C439" s="25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3.5" customHeight="1">
      <c r="A440" s="2"/>
      <c r="B440" s="2"/>
      <c r="C440" s="25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3.5" customHeight="1">
      <c r="A441" s="2"/>
      <c r="B441" s="2"/>
      <c r="C441" s="25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3.5" customHeight="1">
      <c r="A442" s="2"/>
      <c r="B442" s="2"/>
      <c r="C442" s="25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3.5" customHeight="1">
      <c r="A443" s="2"/>
      <c r="B443" s="2"/>
      <c r="C443" s="25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3.5" customHeight="1">
      <c r="A444" s="2"/>
      <c r="B444" s="2"/>
      <c r="C444" s="25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3.5" customHeight="1">
      <c r="A445" s="2"/>
      <c r="B445" s="2"/>
      <c r="C445" s="25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3.5" customHeight="1">
      <c r="A446" s="2"/>
      <c r="B446" s="2"/>
      <c r="C446" s="25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3.5" customHeight="1">
      <c r="A447" s="2"/>
      <c r="B447" s="2"/>
      <c r="C447" s="25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3.5" customHeight="1">
      <c r="A448" s="2"/>
      <c r="B448" s="2"/>
      <c r="C448" s="25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3.5" customHeight="1">
      <c r="A449" s="2"/>
      <c r="B449" s="2"/>
      <c r="C449" s="25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3.5" customHeight="1">
      <c r="A450" s="2"/>
      <c r="B450" s="2"/>
      <c r="C450" s="25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3.5" customHeight="1">
      <c r="A451" s="2"/>
      <c r="B451" s="2"/>
      <c r="C451" s="25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3.5" customHeight="1">
      <c r="A452" s="2"/>
      <c r="B452" s="2"/>
      <c r="C452" s="25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3.5" customHeight="1">
      <c r="A453" s="2"/>
      <c r="B453" s="2"/>
      <c r="C453" s="25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3.5" customHeight="1">
      <c r="A454" s="2"/>
      <c r="B454" s="2"/>
      <c r="C454" s="25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3.5" customHeight="1">
      <c r="A455" s="2"/>
      <c r="B455" s="2"/>
      <c r="C455" s="25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3.5" customHeight="1">
      <c r="A456" s="2"/>
      <c r="B456" s="2"/>
      <c r="C456" s="25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3.5" customHeight="1">
      <c r="A457" s="2"/>
      <c r="B457" s="2"/>
      <c r="C457" s="25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3.5" customHeight="1">
      <c r="A458" s="2"/>
      <c r="B458" s="2"/>
      <c r="C458" s="25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3.5" customHeight="1">
      <c r="A459" s="2"/>
      <c r="B459" s="2"/>
      <c r="C459" s="25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3.5" customHeight="1">
      <c r="A460" s="2"/>
      <c r="B460" s="2"/>
      <c r="C460" s="25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3.5" customHeight="1">
      <c r="A461" s="2"/>
      <c r="B461" s="2"/>
      <c r="C461" s="25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3.5" customHeight="1">
      <c r="A462" s="2"/>
      <c r="B462" s="2"/>
      <c r="C462" s="25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3.5" customHeight="1">
      <c r="A463" s="2"/>
      <c r="B463" s="2"/>
      <c r="C463" s="25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3.5" customHeight="1">
      <c r="A464" s="2"/>
      <c r="B464" s="2"/>
      <c r="C464" s="25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3.5" customHeight="1">
      <c r="A465" s="2"/>
      <c r="B465" s="2"/>
      <c r="C465" s="25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3.5" customHeight="1">
      <c r="A466" s="2"/>
      <c r="B466" s="2"/>
      <c r="C466" s="25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3.5" customHeight="1">
      <c r="A467" s="2"/>
      <c r="B467" s="2"/>
      <c r="C467" s="25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3.5" customHeight="1">
      <c r="A468" s="2"/>
      <c r="B468" s="2"/>
      <c r="C468" s="25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3.5" customHeight="1">
      <c r="A469" s="2"/>
      <c r="B469" s="2"/>
      <c r="C469" s="25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3.5" customHeight="1">
      <c r="A470" s="2"/>
      <c r="B470" s="2"/>
      <c r="C470" s="25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3.5" customHeight="1">
      <c r="A471" s="2"/>
      <c r="B471" s="2"/>
      <c r="C471" s="25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3.5" customHeight="1">
      <c r="A472" s="2"/>
      <c r="B472" s="2"/>
      <c r="C472" s="25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3.5" customHeight="1">
      <c r="A473" s="2"/>
      <c r="B473" s="2"/>
      <c r="C473" s="25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3.5" customHeight="1">
      <c r="A474" s="2"/>
      <c r="B474" s="2"/>
      <c r="C474" s="25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3.5" customHeight="1">
      <c r="A475" s="2"/>
      <c r="B475" s="2"/>
      <c r="C475" s="25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3.5" customHeight="1">
      <c r="A476" s="2"/>
      <c r="B476" s="2"/>
      <c r="C476" s="25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3.5" customHeight="1">
      <c r="A477" s="2"/>
      <c r="B477" s="2"/>
      <c r="C477" s="25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3.5" customHeight="1">
      <c r="A478" s="2"/>
      <c r="B478" s="2"/>
      <c r="C478" s="25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3.5" customHeight="1">
      <c r="A479" s="2"/>
      <c r="B479" s="2"/>
      <c r="C479" s="25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3.5" customHeight="1">
      <c r="A480" s="2"/>
      <c r="B480" s="2"/>
      <c r="C480" s="25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3.5" customHeight="1">
      <c r="A481" s="2"/>
      <c r="B481" s="2"/>
      <c r="C481" s="25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3.5" customHeight="1">
      <c r="A482" s="2"/>
      <c r="B482" s="2"/>
      <c r="C482" s="25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3.5" customHeight="1">
      <c r="A483" s="2"/>
      <c r="B483" s="2"/>
      <c r="C483" s="25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3.5" customHeight="1">
      <c r="A484" s="2"/>
      <c r="B484" s="2"/>
      <c r="C484" s="25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3.5" customHeight="1">
      <c r="A485" s="2"/>
      <c r="B485" s="2"/>
      <c r="C485" s="25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3.5" customHeight="1">
      <c r="A486" s="2"/>
      <c r="B486" s="2"/>
      <c r="C486" s="25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3.5" customHeight="1">
      <c r="A487" s="2"/>
      <c r="B487" s="2"/>
      <c r="C487" s="25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3.5" customHeight="1">
      <c r="A488" s="2"/>
      <c r="B488" s="2"/>
      <c r="C488" s="25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3.5" customHeight="1">
      <c r="A489" s="2"/>
      <c r="B489" s="2"/>
      <c r="C489" s="25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3.5" customHeight="1">
      <c r="A490" s="2"/>
      <c r="B490" s="2"/>
      <c r="C490" s="25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3.5" customHeight="1">
      <c r="A491" s="2"/>
      <c r="B491" s="2"/>
      <c r="C491" s="25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3.5" customHeight="1">
      <c r="A492" s="2"/>
      <c r="B492" s="2"/>
      <c r="C492" s="25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3.5" customHeight="1">
      <c r="A493" s="2"/>
      <c r="B493" s="2"/>
      <c r="C493" s="25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3.5" customHeight="1">
      <c r="A494" s="2"/>
      <c r="B494" s="2"/>
      <c r="C494" s="25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3.5" customHeight="1">
      <c r="A495" s="2"/>
      <c r="B495" s="2"/>
      <c r="C495" s="25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3.5" customHeight="1">
      <c r="A496" s="2"/>
      <c r="B496" s="2"/>
      <c r="C496" s="25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3.5" customHeight="1">
      <c r="A497" s="2"/>
      <c r="B497" s="2"/>
      <c r="C497" s="25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3.5" customHeight="1">
      <c r="A498" s="2"/>
      <c r="B498" s="2"/>
      <c r="C498" s="25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3.5" customHeight="1">
      <c r="A499" s="2"/>
      <c r="B499" s="2"/>
      <c r="C499" s="25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3.5" customHeight="1">
      <c r="A500" s="2"/>
      <c r="B500" s="2"/>
      <c r="C500" s="25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3.5" customHeight="1">
      <c r="A501" s="2"/>
      <c r="B501" s="2"/>
      <c r="C501" s="25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3.5" customHeight="1">
      <c r="A502" s="2"/>
      <c r="B502" s="2"/>
      <c r="C502" s="25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3.5" customHeight="1">
      <c r="A503" s="2"/>
      <c r="B503" s="2"/>
      <c r="C503" s="25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3.5" customHeight="1">
      <c r="A504" s="2"/>
      <c r="B504" s="2"/>
      <c r="C504" s="25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3.5" customHeight="1">
      <c r="A505" s="2"/>
      <c r="B505" s="2"/>
      <c r="C505" s="25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3.5" customHeight="1">
      <c r="A506" s="2"/>
      <c r="B506" s="2"/>
      <c r="C506" s="25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3.5" customHeight="1">
      <c r="A507" s="2"/>
      <c r="B507" s="2"/>
      <c r="C507" s="25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3.5" customHeight="1">
      <c r="A508" s="2"/>
      <c r="B508" s="2"/>
      <c r="C508" s="25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3.5" customHeight="1">
      <c r="A509" s="2"/>
      <c r="B509" s="2"/>
      <c r="C509" s="25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3.5" customHeight="1">
      <c r="A510" s="2"/>
      <c r="B510" s="2"/>
      <c r="C510" s="25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3.5" customHeight="1">
      <c r="A511" s="2"/>
      <c r="B511" s="2"/>
      <c r="C511" s="25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3.5" customHeight="1">
      <c r="A512" s="2"/>
      <c r="B512" s="2"/>
      <c r="C512" s="25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3.5" customHeight="1">
      <c r="A513" s="2"/>
      <c r="B513" s="2"/>
      <c r="C513" s="25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3.5" customHeight="1">
      <c r="A514" s="2"/>
      <c r="B514" s="2"/>
      <c r="C514" s="25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3.5" customHeight="1">
      <c r="A515" s="2"/>
      <c r="B515" s="2"/>
      <c r="C515" s="25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3.5" customHeight="1">
      <c r="A516" s="2"/>
      <c r="B516" s="2"/>
      <c r="C516" s="25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3.5" customHeight="1">
      <c r="A517" s="2"/>
      <c r="B517" s="2"/>
      <c r="C517" s="25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3.5" customHeight="1">
      <c r="A518" s="2"/>
      <c r="B518" s="2"/>
      <c r="C518" s="25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3.5" customHeight="1">
      <c r="A519" s="2"/>
      <c r="B519" s="2"/>
      <c r="C519" s="25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3.5" customHeight="1">
      <c r="A520" s="2"/>
      <c r="B520" s="2"/>
      <c r="C520" s="25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3.5" customHeight="1">
      <c r="A521" s="2"/>
      <c r="B521" s="2"/>
      <c r="C521" s="25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3.5" customHeight="1">
      <c r="A522" s="2"/>
      <c r="B522" s="2"/>
      <c r="C522" s="25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3.5" customHeight="1">
      <c r="A523" s="2"/>
      <c r="B523" s="2"/>
      <c r="C523" s="25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3.5" customHeight="1">
      <c r="A524" s="2"/>
      <c r="B524" s="2"/>
      <c r="C524" s="25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3.5" customHeight="1">
      <c r="A525" s="2"/>
      <c r="B525" s="2"/>
      <c r="C525" s="25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3.5" customHeight="1">
      <c r="A526" s="2"/>
      <c r="B526" s="2"/>
      <c r="C526" s="25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3.5" customHeight="1">
      <c r="A527" s="2"/>
      <c r="B527" s="2"/>
      <c r="C527" s="25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3.5" customHeight="1">
      <c r="A528" s="2"/>
      <c r="B528" s="2"/>
      <c r="C528" s="25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3.5" customHeight="1">
      <c r="A529" s="2"/>
      <c r="B529" s="2"/>
      <c r="C529" s="25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3.5" customHeight="1">
      <c r="A530" s="2"/>
      <c r="B530" s="2"/>
      <c r="C530" s="25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3.5" customHeight="1">
      <c r="A531" s="2"/>
      <c r="B531" s="2"/>
      <c r="C531" s="25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3.5" customHeight="1">
      <c r="A532" s="2"/>
      <c r="B532" s="2"/>
      <c r="C532" s="25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3.5" customHeight="1">
      <c r="A533" s="2"/>
      <c r="B533" s="2"/>
      <c r="C533" s="25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3.5" customHeight="1">
      <c r="A534" s="2"/>
      <c r="B534" s="2"/>
      <c r="C534" s="25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3.5" customHeight="1">
      <c r="A535" s="2"/>
      <c r="B535" s="2"/>
      <c r="C535" s="25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3.5" customHeight="1">
      <c r="A536" s="2"/>
      <c r="B536" s="2"/>
      <c r="C536" s="25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3.5" customHeight="1">
      <c r="A537" s="2"/>
      <c r="B537" s="2"/>
      <c r="C537" s="25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3.5" customHeight="1">
      <c r="A538" s="2"/>
      <c r="B538" s="2"/>
      <c r="C538" s="25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3.5" customHeight="1">
      <c r="A539" s="2"/>
      <c r="B539" s="2"/>
      <c r="C539" s="25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3.5" customHeight="1">
      <c r="A540" s="2"/>
      <c r="B540" s="2"/>
      <c r="C540" s="25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3.5" customHeight="1">
      <c r="A541" s="2"/>
      <c r="B541" s="2"/>
      <c r="C541" s="25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3.5" customHeight="1">
      <c r="A542" s="2"/>
      <c r="B542" s="2"/>
      <c r="C542" s="25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3.5" customHeight="1">
      <c r="A543" s="2"/>
      <c r="B543" s="2"/>
      <c r="C543" s="25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3.5" customHeight="1">
      <c r="A544" s="2"/>
      <c r="B544" s="2"/>
      <c r="C544" s="25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3.5" customHeight="1">
      <c r="A545" s="2"/>
      <c r="B545" s="2"/>
      <c r="C545" s="25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3.5" customHeight="1">
      <c r="A546" s="2"/>
      <c r="B546" s="2"/>
      <c r="C546" s="25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3.5" customHeight="1">
      <c r="A547" s="2"/>
      <c r="B547" s="2"/>
      <c r="C547" s="25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3.5" customHeight="1">
      <c r="A548" s="2"/>
      <c r="B548" s="2"/>
      <c r="C548" s="25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3.5" customHeight="1">
      <c r="A549" s="2"/>
      <c r="B549" s="2"/>
      <c r="C549" s="25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3.5" customHeight="1">
      <c r="A550" s="2"/>
      <c r="B550" s="2"/>
      <c r="C550" s="25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3.5" customHeight="1">
      <c r="A551" s="2"/>
      <c r="B551" s="2"/>
      <c r="C551" s="25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3.5" customHeight="1">
      <c r="A552" s="2"/>
      <c r="B552" s="2"/>
      <c r="C552" s="25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3.5" customHeight="1">
      <c r="A553" s="2"/>
      <c r="B553" s="2"/>
      <c r="C553" s="25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3.5" customHeight="1">
      <c r="A554" s="2"/>
      <c r="B554" s="2"/>
      <c r="C554" s="25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3.5" customHeight="1">
      <c r="A555" s="2"/>
      <c r="B555" s="2"/>
      <c r="C555" s="25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3.5" customHeight="1">
      <c r="A556" s="2"/>
      <c r="B556" s="2"/>
      <c r="C556" s="25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3.5" customHeight="1">
      <c r="A557" s="2"/>
      <c r="B557" s="2"/>
      <c r="C557" s="25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3.5" customHeight="1">
      <c r="A558" s="2"/>
      <c r="B558" s="2"/>
      <c r="C558" s="25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3.5" customHeight="1">
      <c r="A559" s="2"/>
      <c r="B559" s="2"/>
      <c r="C559" s="25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3.5" customHeight="1">
      <c r="A560" s="2"/>
      <c r="B560" s="2"/>
      <c r="C560" s="25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3.5" customHeight="1">
      <c r="A561" s="2"/>
      <c r="B561" s="2"/>
      <c r="C561" s="25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3.5" customHeight="1">
      <c r="A562" s="2"/>
      <c r="B562" s="2"/>
      <c r="C562" s="25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3.5" customHeight="1">
      <c r="A563" s="2"/>
      <c r="B563" s="2"/>
      <c r="C563" s="25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3.5" customHeight="1">
      <c r="A564" s="2"/>
      <c r="B564" s="2"/>
      <c r="C564" s="25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3.5" customHeight="1">
      <c r="A565" s="2"/>
      <c r="B565" s="2"/>
      <c r="C565" s="25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3.5" customHeight="1">
      <c r="A566" s="2"/>
      <c r="B566" s="2"/>
      <c r="C566" s="25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3.5" customHeight="1">
      <c r="A567" s="2"/>
      <c r="B567" s="2"/>
      <c r="C567" s="25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3.5" customHeight="1">
      <c r="A568" s="2"/>
      <c r="B568" s="2"/>
      <c r="C568" s="25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3.5" customHeight="1">
      <c r="A569" s="2"/>
      <c r="B569" s="2"/>
      <c r="C569" s="25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3.5" customHeight="1">
      <c r="A570" s="2"/>
      <c r="B570" s="2"/>
      <c r="C570" s="25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3.5" customHeight="1">
      <c r="A571" s="2"/>
      <c r="B571" s="2"/>
      <c r="C571" s="25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3.5" customHeight="1">
      <c r="A572" s="2"/>
      <c r="B572" s="2"/>
      <c r="C572" s="25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3.5" customHeight="1">
      <c r="A573" s="2"/>
      <c r="B573" s="2"/>
      <c r="C573" s="25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3.5" customHeight="1">
      <c r="A574" s="2"/>
      <c r="B574" s="2"/>
      <c r="C574" s="25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3.5" customHeight="1">
      <c r="A575" s="2"/>
      <c r="B575" s="2"/>
      <c r="C575" s="25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3.5" customHeight="1">
      <c r="A576" s="2"/>
      <c r="B576" s="2"/>
      <c r="C576" s="25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3.5" customHeight="1">
      <c r="A577" s="2"/>
      <c r="B577" s="2"/>
      <c r="C577" s="25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3.5" customHeight="1">
      <c r="A578" s="2"/>
      <c r="B578" s="2"/>
      <c r="C578" s="25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3.5" customHeight="1">
      <c r="A579" s="2"/>
      <c r="B579" s="2"/>
      <c r="C579" s="25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3.5" customHeight="1">
      <c r="A580" s="2"/>
      <c r="B580" s="2"/>
      <c r="C580" s="25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3.5" customHeight="1">
      <c r="A581" s="2"/>
      <c r="B581" s="2"/>
      <c r="C581" s="25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3.5" customHeight="1">
      <c r="A582" s="2"/>
      <c r="B582" s="2"/>
      <c r="C582" s="25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3.5" customHeight="1">
      <c r="A583" s="2"/>
      <c r="B583" s="2"/>
      <c r="C583" s="25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3.5" customHeight="1">
      <c r="A584" s="2"/>
      <c r="B584" s="2"/>
      <c r="C584" s="25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3.5" customHeight="1">
      <c r="A585" s="2"/>
      <c r="B585" s="2"/>
      <c r="C585" s="25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3.5" customHeight="1">
      <c r="A586" s="2"/>
      <c r="B586" s="2"/>
      <c r="C586" s="25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3.5" customHeight="1">
      <c r="A587" s="2"/>
      <c r="B587" s="2"/>
      <c r="C587" s="25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3.5" customHeight="1">
      <c r="A588" s="2"/>
      <c r="B588" s="2"/>
      <c r="C588" s="25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3.5" customHeight="1">
      <c r="A589" s="2"/>
      <c r="B589" s="2"/>
      <c r="C589" s="25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3.5" customHeight="1">
      <c r="A590" s="2"/>
      <c r="B590" s="2"/>
      <c r="C590" s="25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3.5" customHeight="1">
      <c r="A591" s="2"/>
      <c r="B591" s="2"/>
      <c r="C591" s="25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3.5" customHeight="1">
      <c r="A592" s="2"/>
      <c r="B592" s="2"/>
      <c r="C592" s="25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3.5" customHeight="1">
      <c r="A593" s="2"/>
      <c r="B593" s="2"/>
      <c r="C593" s="25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3.5" customHeight="1">
      <c r="A594" s="2"/>
      <c r="B594" s="2"/>
      <c r="C594" s="25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3.5" customHeight="1">
      <c r="A595" s="2"/>
      <c r="B595" s="2"/>
      <c r="C595" s="25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3.5" customHeight="1">
      <c r="A596" s="2"/>
      <c r="B596" s="2"/>
      <c r="C596" s="25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3.5" customHeight="1">
      <c r="A597" s="2"/>
      <c r="B597" s="2"/>
      <c r="C597" s="25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3.5" customHeight="1">
      <c r="A598" s="2"/>
      <c r="B598" s="2"/>
      <c r="C598" s="25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3.5" customHeight="1">
      <c r="A599" s="2"/>
      <c r="B599" s="2"/>
      <c r="C599" s="25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3.5" customHeight="1">
      <c r="A600" s="2"/>
      <c r="B600" s="2"/>
      <c r="C600" s="25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3.5" customHeight="1">
      <c r="A601" s="2"/>
      <c r="B601" s="2"/>
      <c r="C601" s="25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3.5" customHeight="1">
      <c r="A602" s="2"/>
      <c r="B602" s="2"/>
      <c r="C602" s="25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3.5" customHeight="1">
      <c r="A603" s="2"/>
      <c r="B603" s="2"/>
      <c r="C603" s="25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3.5" customHeight="1">
      <c r="A604" s="2"/>
      <c r="B604" s="2"/>
      <c r="C604" s="25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3.5" customHeight="1">
      <c r="A605" s="2"/>
      <c r="B605" s="2"/>
      <c r="C605" s="25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3.5" customHeight="1">
      <c r="A606" s="2"/>
      <c r="B606" s="2"/>
      <c r="C606" s="25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3.5" customHeight="1">
      <c r="A607" s="2"/>
      <c r="B607" s="2"/>
      <c r="C607" s="25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3.5" customHeight="1">
      <c r="A608" s="2"/>
      <c r="B608" s="2"/>
      <c r="C608" s="25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3.5" customHeight="1">
      <c r="A609" s="2"/>
      <c r="B609" s="2"/>
      <c r="C609" s="25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3.5" customHeight="1">
      <c r="A610" s="2"/>
      <c r="B610" s="2"/>
      <c r="C610" s="25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3.5" customHeight="1">
      <c r="A611" s="2"/>
      <c r="B611" s="2"/>
      <c r="C611" s="25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3.5" customHeight="1">
      <c r="A612" s="2"/>
      <c r="B612" s="2"/>
      <c r="C612" s="25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3.5" customHeight="1">
      <c r="A613" s="2"/>
      <c r="B613" s="2"/>
      <c r="C613" s="25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3.5" customHeight="1">
      <c r="A614" s="2"/>
      <c r="B614" s="2"/>
      <c r="C614" s="25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3.5" customHeight="1">
      <c r="A615" s="2"/>
      <c r="B615" s="2"/>
      <c r="C615" s="25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3.5" customHeight="1">
      <c r="A616" s="2"/>
      <c r="B616" s="2"/>
      <c r="C616" s="25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3.5" customHeight="1">
      <c r="A617" s="2"/>
      <c r="B617" s="2"/>
      <c r="C617" s="25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3.5" customHeight="1">
      <c r="A618" s="2"/>
      <c r="B618" s="2"/>
      <c r="C618" s="25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3.5" customHeight="1">
      <c r="A619" s="2"/>
      <c r="B619" s="2"/>
      <c r="C619" s="25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3.5" customHeight="1">
      <c r="A620" s="2"/>
      <c r="B620" s="2"/>
      <c r="C620" s="25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3.5" customHeight="1">
      <c r="A621" s="2"/>
      <c r="B621" s="2"/>
      <c r="C621" s="25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3.5" customHeight="1">
      <c r="A622" s="2"/>
      <c r="B622" s="2"/>
      <c r="C622" s="25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3.5" customHeight="1">
      <c r="A623" s="2"/>
      <c r="B623" s="2"/>
      <c r="C623" s="25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3.5" customHeight="1">
      <c r="A624" s="2"/>
      <c r="B624" s="2"/>
      <c r="C624" s="25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3.5" customHeight="1">
      <c r="A625" s="2"/>
      <c r="B625" s="2"/>
      <c r="C625" s="25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3.5" customHeight="1">
      <c r="A626" s="2"/>
      <c r="B626" s="2"/>
      <c r="C626" s="25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3.5" customHeight="1">
      <c r="A627" s="2"/>
      <c r="B627" s="2"/>
      <c r="C627" s="25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3.5" customHeight="1">
      <c r="A628" s="2"/>
      <c r="B628" s="2"/>
      <c r="C628" s="25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3.5" customHeight="1">
      <c r="A629" s="2"/>
      <c r="B629" s="2"/>
      <c r="C629" s="25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3.5" customHeight="1">
      <c r="A630" s="2"/>
      <c r="B630" s="2"/>
      <c r="C630" s="25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3.5" customHeight="1">
      <c r="A631" s="2"/>
      <c r="B631" s="2"/>
      <c r="C631" s="25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3.5" customHeight="1">
      <c r="A632" s="2"/>
      <c r="B632" s="2"/>
      <c r="C632" s="25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3.5" customHeight="1">
      <c r="A633" s="2"/>
      <c r="B633" s="2"/>
      <c r="C633" s="25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3.5" customHeight="1">
      <c r="A634" s="2"/>
      <c r="B634" s="2"/>
      <c r="C634" s="25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3.5" customHeight="1">
      <c r="A635" s="2"/>
      <c r="B635" s="2"/>
      <c r="C635" s="25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3.5" customHeight="1">
      <c r="A636" s="2"/>
      <c r="B636" s="2"/>
      <c r="C636" s="25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3.5" customHeight="1">
      <c r="A637" s="2"/>
      <c r="B637" s="2"/>
      <c r="C637" s="25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3.5" customHeight="1">
      <c r="A638" s="2"/>
      <c r="B638" s="2"/>
      <c r="C638" s="25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3.5" customHeight="1">
      <c r="A639" s="2"/>
      <c r="B639" s="2"/>
      <c r="C639" s="25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3.5" customHeight="1">
      <c r="A640" s="2"/>
      <c r="B640" s="2"/>
      <c r="C640" s="25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3.5" customHeight="1">
      <c r="A641" s="2"/>
      <c r="B641" s="2"/>
      <c r="C641" s="25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3.5" customHeight="1">
      <c r="A642" s="2"/>
      <c r="B642" s="2"/>
      <c r="C642" s="25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3.5" customHeight="1">
      <c r="A643" s="2"/>
      <c r="B643" s="2"/>
      <c r="C643" s="25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3.5" customHeight="1">
      <c r="A644" s="2"/>
      <c r="B644" s="2"/>
      <c r="C644" s="25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3.5" customHeight="1">
      <c r="A645" s="2"/>
      <c r="B645" s="2"/>
      <c r="C645" s="25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3.5" customHeight="1">
      <c r="A646" s="2"/>
      <c r="B646" s="2"/>
      <c r="C646" s="25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3.5" customHeight="1">
      <c r="A647" s="2"/>
      <c r="B647" s="2"/>
      <c r="C647" s="25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3.5" customHeight="1">
      <c r="A648" s="2"/>
      <c r="B648" s="2"/>
      <c r="C648" s="25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3.5" customHeight="1">
      <c r="A649" s="2"/>
      <c r="B649" s="2"/>
      <c r="C649" s="25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3.5" customHeight="1">
      <c r="A650" s="2"/>
      <c r="B650" s="2"/>
      <c r="C650" s="25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3.5" customHeight="1">
      <c r="A651" s="2"/>
      <c r="B651" s="2"/>
      <c r="C651" s="25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3.5" customHeight="1">
      <c r="A652" s="2"/>
      <c r="B652" s="2"/>
      <c r="C652" s="25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3.5" customHeight="1">
      <c r="A653" s="2"/>
      <c r="B653" s="2"/>
      <c r="C653" s="25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3.5" customHeight="1">
      <c r="A654" s="2"/>
      <c r="B654" s="2"/>
      <c r="C654" s="25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3.5" customHeight="1">
      <c r="A655" s="2"/>
      <c r="B655" s="2"/>
      <c r="C655" s="25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3.5" customHeight="1">
      <c r="A656" s="2"/>
      <c r="B656" s="2"/>
      <c r="C656" s="25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3.5" customHeight="1">
      <c r="A657" s="2"/>
      <c r="B657" s="2"/>
      <c r="C657" s="25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3.5" customHeight="1">
      <c r="A658" s="2"/>
      <c r="B658" s="2"/>
      <c r="C658" s="25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3.5" customHeight="1">
      <c r="A659" s="2"/>
      <c r="B659" s="2"/>
      <c r="C659" s="25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3.5" customHeight="1">
      <c r="A660" s="2"/>
      <c r="B660" s="2"/>
      <c r="C660" s="25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3.5" customHeight="1">
      <c r="A661" s="2"/>
      <c r="B661" s="2"/>
      <c r="C661" s="25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3.5" customHeight="1">
      <c r="A662" s="2"/>
      <c r="B662" s="2"/>
      <c r="C662" s="25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3.5" customHeight="1">
      <c r="A663" s="2"/>
      <c r="B663" s="2"/>
      <c r="C663" s="25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3.5" customHeight="1">
      <c r="A664" s="2"/>
      <c r="B664" s="2"/>
      <c r="C664" s="25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3.5" customHeight="1">
      <c r="A665" s="2"/>
      <c r="B665" s="2"/>
      <c r="C665" s="25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3.5" customHeight="1">
      <c r="A666" s="2"/>
      <c r="B666" s="2"/>
      <c r="C666" s="25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3.5" customHeight="1">
      <c r="A667" s="2"/>
      <c r="B667" s="2"/>
      <c r="C667" s="25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3.5" customHeight="1">
      <c r="A668" s="2"/>
      <c r="B668" s="2"/>
      <c r="C668" s="25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3.5" customHeight="1">
      <c r="A669" s="2"/>
      <c r="B669" s="2"/>
      <c r="C669" s="25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3.5" customHeight="1">
      <c r="A670" s="2"/>
      <c r="B670" s="2"/>
      <c r="C670" s="25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3.5" customHeight="1">
      <c r="A671" s="2"/>
      <c r="B671" s="2"/>
      <c r="C671" s="25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3.5" customHeight="1">
      <c r="A672" s="2"/>
      <c r="B672" s="2"/>
      <c r="C672" s="25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3.5" customHeight="1">
      <c r="A673" s="2"/>
      <c r="B673" s="2"/>
      <c r="C673" s="25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3.5" customHeight="1">
      <c r="A674" s="2"/>
      <c r="B674" s="2"/>
      <c r="C674" s="25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3.5" customHeight="1">
      <c r="A675" s="2"/>
      <c r="B675" s="2"/>
      <c r="C675" s="25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3.5" customHeight="1">
      <c r="A676" s="2"/>
      <c r="B676" s="2"/>
      <c r="C676" s="25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3.5" customHeight="1">
      <c r="A677" s="2"/>
      <c r="B677" s="2"/>
      <c r="C677" s="25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3.5" customHeight="1">
      <c r="A678" s="2"/>
      <c r="B678" s="2"/>
      <c r="C678" s="25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3.5" customHeight="1">
      <c r="A679" s="2"/>
      <c r="B679" s="2"/>
      <c r="C679" s="25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3.5" customHeight="1">
      <c r="A680" s="2"/>
      <c r="B680" s="2"/>
      <c r="C680" s="25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3.5" customHeight="1">
      <c r="A681" s="2"/>
      <c r="B681" s="2"/>
      <c r="C681" s="25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3.5" customHeight="1">
      <c r="A682" s="2"/>
      <c r="B682" s="2"/>
      <c r="C682" s="25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3.5" customHeight="1">
      <c r="A683" s="2"/>
      <c r="B683" s="2"/>
      <c r="C683" s="25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3.5" customHeight="1">
      <c r="A684" s="2"/>
      <c r="B684" s="2"/>
      <c r="C684" s="25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3.5" customHeight="1">
      <c r="A685" s="2"/>
      <c r="B685" s="2"/>
      <c r="C685" s="25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3.5" customHeight="1">
      <c r="A686" s="2"/>
      <c r="B686" s="2"/>
      <c r="C686" s="25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3.5" customHeight="1">
      <c r="A687" s="2"/>
      <c r="B687" s="2"/>
      <c r="C687" s="25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3.5" customHeight="1">
      <c r="A688" s="2"/>
      <c r="B688" s="2"/>
      <c r="C688" s="25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3.5" customHeight="1">
      <c r="A689" s="2"/>
      <c r="B689" s="2"/>
      <c r="C689" s="25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3.5" customHeight="1">
      <c r="A690" s="2"/>
      <c r="B690" s="2"/>
      <c r="C690" s="25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3.5" customHeight="1">
      <c r="A691" s="2"/>
      <c r="B691" s="2"/>
      <c r="C691" s="25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3.5" customHeight="1">
      <c r="A692" s="2"/>
      <c r="B692" s="2"/>
      <c r="C692" s="25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3.5" customHeight="1">
      <c r="A693" s="2"/>
      <c r="B693" s="2"/>
      <c r="C693" s="25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3.5" customHeight="1">
      <c r="A694" s="2"/>
      <c r="B694" s="2"/>
      <c r="C694" s="25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3.5" customHeight="1">
      <c r="A695" s="2"/>
      <c r="B695" s="2"/>
      <c r="C695" s="25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3.5" customHeight="1">
      <c r="A696" s="2"/>
      <c r="B696" s="2"/>
      <c r="C696" s="25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3.5" customHeight="1">
      <c r="A697" s="2"/>
      <c r="B697" s="2"/>
      <c r="C697" s="25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3.5" customHeight="1">
      <c r="A698" s="2"/>
      <c r="B698" s="2"/>
      <c r="C698" s="25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3.5" customHeight="1">
      <c r="A699" s="2"/>
      <c r="B699" s="2"/>
      <c r="C699" s="25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3.5" customHeight="1">
      <c r="A700" s="2"/>
      <c r="B700" s="2"/>
      <c r="C700" s="25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3.5" customHeight="1">
      <c r="A701" s="2"/>
      <c r="B701" s="2"/>
      <c r="C701" s="25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3.5" customHeight="1">
      <c r="A702" s="2"/>
      <c r="B702" s="2"/>
      <c r="C702" s="25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3.5" customHeight="1">
      <c r="A703" s="2"/>
      <c r="B703" s="2"/>
      <c r="C703" s="25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3.5" customHeight="1">
      <c r="A704" s="2"/>
      <c r="B704" s="2"/>
      <c r="C704" s="25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3.5" customHeight="1">
      <c r="A705" s="2"/>
      <c r="B705" s="2"/>
      <c r="C705" s="25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3.5" customHeight="1">
      <c r="A706" s="2"/>
      <c r="B706" s="2"/>
      <c r="C706" s="25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3.5" customHeight="1">
      <c r="A707" s="2"/>
      <c r="B707" s="2"/>
      <c r="C707" s="25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3.5" customHeight="1">
      <c r="A708" s="2"/>
      <c r="B708" s="2"/>
      <c r="C708" s="25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3.5" customHeight="1">
      <c r="A709" s="2"/>
      <c r="B709" s="2"/>
      <c r="C709" s="25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3.5" customHeight="1">
      <c r="A710" s="2"/>
      <c r="B710" s="2"/>
      <c r="C710" s="25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3.5" customHeight="1">
      <c r="A711" s="2"/>
      <c r="B711" s="2"/>
      <c r="C711" s="25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3.5" customHeight="1">
      <c r="A712" s="2"/>
      <c r="B712" s="2"/>
      <c r="C712" s="25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3.5" customHeight="1">
      <c r="A713" s="2"/>
      <c r="B713" s="2"/>
      <c r="C713" s="25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3.5" customHeight="1">
      <c r="A714" s="2"/>
      <c r="B714" s="2"/>
      <c r="C714" s="25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3.5" customHeight="1">
      <c r="A715" s="2"/>
      <c r="B715" s="2"/>
      <c r="C715" s="25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3.5" customHeight="1">
      <c r="A716" s="2"/>
      <c r="B716" s="2"/>
      <c r="C716" s="25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3.5" customHeight="1">
      <c r="A717" s="2"/>
      <c r="B717" s="2"/>
      <c r="C717" s="25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3.5" customHeight="1">
      <c r="A718" s="2"/>
      <c r="B718" s="2"/>
      <c r="C718" s="25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3.5" customHeight="1">
      <c r="A719" s="2"/>
      <c r="B719" s="2"/>
      <c r="C719" s="25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3.5" customHeight="1">
      <c r="A720" s="2"/>
      <c r="B720" s="2"/>
      <c r="C720" s="25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3.5" customHeight="1">
      <c r="A721" s="2"/>
      <c r="B721" s="2"/>
      <c r="C721" s="25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3.5" customHeight="1">
      <c r="A722" s="2"/>
      <c r="B722" s="2"/>
      <c r="C722" s="25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3.5" customHeight="1">
      <c r="A723" s="2"/>
      <c r="B723" s="2"/>
      <c r="C723" s="25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3.5" customHeight="1">
      <c r="A724" s="2"/>
      <c r="B724" s="2"/>
      <c r="C724" s="25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3.5" customHeight="1">
      <c r="A725" s="2"/>
      <c r="B725" s="2"/>
      <c r="C725" s="25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3.5" customHeight="1">
      <c r="A726" s="2"/>
      <c r="B726" s="2"/>
      <c r="C726" s="25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3.5" customHeight="1">
      <c r="A727" s="2"/>
      <c r="B727" s="2"/>
      <c r="C727" s="25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3.5" customHeight="1">
      <c r="A728" s="2"/>
      <c r="B728" s="2"/>
      <c r="C728" s="25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3.5" customHeight="1">
      <c r="A729" s="2"/>
      <c r="B729" s="2"/>
      <c r="C729" s="25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3.5" customHeight="1">
      <c r="A730" s="2"/>
      <c r="B730" s="2"/>
      <c r="C730" s="25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3.5" customHeight="1">
      <c r="A731" s="2"/>
      <c r="B731" s="2"/>
      <c r="C731" s="25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3.5" customHeight="1">
      <c r="A732" s="2"/>
      <c r="B732" s="2"/>
      <c r="C732" s="25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3.5" customHeight="1">
      <c r="A733" s="2"/>
      <c r="B733" s="2"/>
      <c r="C733" s="25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3.5" customHeight="1">
      <c r="A734" s="2"/>
      <c r="B734" s="2"/>
      <c r="C734" s="25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3.5" customHeight="1">
      <c r="A735" s="2"/>
      <c r="B735" s="2"/>
      <c r="C735" s="25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3.5" customHeight="1">
      <c r="A736" s="2"/>
      <c r="B736" s="2"/>
      <c r="C736" s="25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3.5" customHeight="1">
      <c r="A737" s="2"/>
      <c r="B737" s="2"/>
      <c r="C737" s="25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3.5" customHeight="1">
      <c r="A738" s="2"/>
      <c r="B738" s="2"/>
      <c r="C738" s="25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3.5" customHeight="1">
      <c r="A739" s="2"/>
      <c r="B739" s="2"/>
      <c r="C739" s="25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3.5" customHeight="1">
      <c r="A740" s="2"/>
      <c r="B740" s="2"/>
      <c r="C740" s="25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3.5" customHeight="1">
      <c r="A741" s="2"/>
      <c r="B741" s="2"/>
      <c r="C741" s="25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3.5" customHeight="1">
      <c r="A742" s="2"/>
      <c r="B742" s="2"/>
      <c r="C742" s="25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3.5" customHeight="1">
      <c r="A743" s="2"/>
      <c r="B743" s="2"/>
      <c r="C743" s="25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3.5" customHeight="1">
      <c r="A744" s="2"/>
      <c r="B744" s="2"/>
      <c r="C744" s="25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3.5" customHeight="1">
      <c r="A745" s="2"/>
      <c r="B745" s="2"/>
      <c r="C745" s="25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3.5" customHeight="1">
      <c r="A746" s="2"/>
      <c r="B746" s="2"/>
      <c r="C746" s="25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3.5" customHeight="1">
      <c r="A747" s="2"/>
      <c r="B747" s="2"/>
      <c r="C747" s="25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3.5" customHeight="1">
      <c r="A748" s="2"/>
      <c r="B748" s="2"/>
      <c r="C748" s="25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3.5" customHeight="1">
      <c r="A749" s="2"/>
      <c r="B749" s="2"/>
      <c r="C749" s="25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3.5" customHeight="1">
      <c r="A750" s="2"/>
      <c r="B750" s="2"/>
      <c r="C750" s="25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3.5" customHeight="1">
      <c r="A751" s="2"/>
      <c r="B751" s="2"/>
      <c r="C751" s="25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3.5" customHeight="1">
      <c r="A752" s="2"/>
      <c r="B752" s="2"/>
      <c r="C752" s="25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3.5" customHeight="1">
      <c r="A753" s="2"/>
      <c r="B753" s="2"/>
      <c r="C753" s="25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3.5" customHeight="1">
      <c r="A754" s="2"/>
      <c r="B754" s="2"/>
      <c r="C754" s="25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3.5" customHeight="1">
      <c r="A755" s="2"/>
      <c r="B755" s="2"/>
      <c r="C755" s="25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3.5" customHeight="1">
      <c r="A756" s="2"/>
      <c r="B756" s="2"/>
      <c r="C756" s="25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3.5" customHeight="1">
      <c r="A757" s="2"/>
      <c r="B757" s="2"/>
      <c r="C757" s="25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3.5" customHeight="1">
      <c r="A758" s="2"/>
      <c r="B758" s="2"/>
      <c r="C758" s="25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3.5" customHeight="1">
      <c r="A759" s="2"/>
      <c r="B759" s="2"/>
      <c r="C759" s="25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3.5" customHeight="1">
      <c r="A760" s="2"/>
      <c r="B760" s="2"/>
      <c r="C760" s="25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3.5" customHeight="1">
      <c r="A761" s="2"/>
      <c r="B761" s="2"/>
      <c r="C761" s="25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3.5" customHeight="1">
      <c r="A762" s="2"/>
      <c r="B762" s="2"/>
      <c r="C762" s="25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3.5" customHeight="1">
      <c r="A763" s="2"/>
      <c r="B763" s="2"/>
      <c r="C763" s="25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3.5" customHeight="1">
      <c r="A764" s="2"/>
      <c r="B764" s="2"/>
      <c r="C764" s="25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3.5" customHeight="1">
      <c r="A765" s="2"/>
      <c r="B765" s="2"/>
      <c r="C765" s="25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3.5" customHeight="1">
      <c r="A766" s="2"/>
      <c r="B766" s="2"/>
      <c r="C766" s="25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3.5" customHeight="1">
      <c r="A767" s="2"/>
      <c r="B767" s="2"/>
      <c r="C767" s="25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3.5" customHeight="1">
      <c r="A768" s="2"/>
      <c r="B768" s="2"/>
      <c r="C768" s="25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3.5" customHeight="1">
      <c r="A769" s="2"/>
      <c r="B769" s="2"/>
      <c r="C769" s="25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3.5" customHeight="1">
      <c r="A770" s="2"/>
      <c r="B770" s="2"/>
      <c r="C770" s="25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3.5" customHeight="1">
      <c r="A771" s="2"/>
      <c r="B771" s="2"/>
      <c r="C771" s="25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3.5" customHeight="1">
      <c r="A772" s="2"/>
      <c r="B772" s="2"/>
      <c r="C772" s="25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3.5" customHeight="1">
      <c r="A773" s="2"/>
      <c r="B773" s="2"/>
      <c r="C773" s="25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3.5" customHeight="1">
      <c r="A774" s="2"/>
      <c r="B774" s="2"/>
      <c r="C774" s="25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3.5" customHeight="1">
      <c r="A775" s="2"/>
      <c r="B775" s="2"/>
      <c r="C775" s="25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3.5" customHeight="1">
      <c r="A776" s="2"/>
      <c r="B776" s="2"/>
      <c r="C776" s="25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3.5" customHeight="1">
      <c r="A777" s="2"/>
      <c r="B777" s="2"/>
      <c r="C777" s="25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3.5" customHeight="1">
      <c r="A778" s="2"/>
      <c r="B778" s="2"/>
      <c r="C778" s="25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3.5" customHeight="1">
      <c r="A779" s="2"/>
      <c r="B779" s="2"/>
      <c r="C779" s="25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3.5" customHeight="1">
      <c r="A780" s="2"/>
      <c r="B780" s="2"/>
      <c r="C780" s="25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3.5" customHeight="1">
      <c r="A781" s="2"/>
      <c r="B781" s="2"/>
      <c r="C781" s="25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3.5" customHeight="1">
      <c r="A782" s="2"/>
      <c r="B782" s="2"/>
      <c r="C782" s="25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3.5" customHeight="1">
      <c r="A783" s="2"/>
      <c r="B783" s="2"/>
      <c r="C783" s="25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3.5" customHeight="1">
      <c r="A784" s="2"/>
      <c r="B784" s="2"/>
      <c r="C784" s="25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3.5" customHeight="1">
      <c r="A785" s="2"/>
      <c r="B785" s="2"/>
      <c r="C785" s="25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3.5" customHeight="1">
      <c r="A786" s="2"/>
      <c r="B786" s="2"/>
      <c r="C786" s="25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3.5" customHeight="1">
      <c r="A787" s="2"/>
      <c r="B787" s="2"/>
      <c r="C787" s="25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3.5" customHeight="1">
      <c r="A788" s="2"/>
      <c r="B788" s="2"/>
      <c r="C788" s="25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3.5" customHeight="1">
      <c r="A789" s="2"/>
      <c r="B789" s="2"/>
      <c r="C789" s="25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3.5" customHeight="1">
      <c r="A790" s="2"/>
      <c r="B790" s="2"/>
      <c r="C790" s="25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3.5" customHeight="1">
      <c r="A791" s="2"/>
      <c r="B791" s="2"/>
      <c r="C791" s="25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3.5" customHeight="1">
      <c r="A792" s="2"/>
      <c r="B792" s="2"/>
      <c r="C792" s="25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3.5" customHeight="1">
      <c r="A793" s="2"/>
      <c r="B793" s="2"/>
      <c r="C793" s="25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3.5" customHeight="1">
      <c r="A794" s="2"/>
      <c r="B794" s="2"/>
      <c r="C794" s="25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3.5" customHeight="1">
      <c r="A795" s="2"/>
      <c r="B795" s="2"/>
      <c r="C795" s="25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3.5" customHeight="1">
      <c r="A796" s="2"/>
      <c r="B796" s="2"/>
      <c r="C796" s="25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3.5" customHeight="1">
      <c r="A797" s="2"/>
      <c r="B797" s="2"/>
      <c r="C797" s="25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3.5" customHeight="1">
      <c r="A798" s="2"/>
      <c r="B798" s="2"/>
      <c r="C798" s="25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3.5" customHeight="1">
      <c r="A799" s="2"/>
      <c r="B799" s="2"/>
      <c r="C799" s="25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3.5" customHeight="1">
      <c r="A800" s="2"/>
      <c r="B800" s="2"/>
      <c r="C800" s="25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3.5" customHeight="1">
      <c r="A801" s="2"/>
      <c r="B801" s="2"/>
      <c r="C801" s="25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3.5" customHeight="1">
      <c r="A802" s="2"/>
      <c r="B802" s="2"/>
      <c r="C802" s="25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3.5" customHeight="1">
      <c r="A803" s="2"/>
      <c r="B803" s="2"/>
      <c r="C803" s="25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3.5" customHeight="1">
      <c r="A804" s="2"/>
      <c r="B804" s="2"/>
      <c r="C804" s="25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3.5" customHeight="1">
      <c r="A805" s="2"/>
      <c r="B805" s="2"/>
      <c r="C805" s="25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3.5" customHeight="1">
      <c r="A806" s="2"/>
      <c r="B806" s="2"/>
      <c r="C806" s="25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3.5" customHeight="1">
      <c r="A807" s="2"/>
      <c r="B807" s="2"/>
      <c r="C807" s="25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3.5" customHeight="1">
      <c r="A808" s="2"/>
      <c r="B808" s="2"/>
      <c r="C808" s="25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3.5" customHeight="1">
      <c r="A809" s="2"/>
      <c r="B809" s="2"/>
      <c r="C809" s="25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3.5" customHeight="1">
      <c r="A810" s="2"/>
      <c r="B810" s="2"/>
      <c r="C810" s="25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3.5" customHeight="1">
      <c r="A811" s="2"/>
      <c r="B811" s="2"/>
      <c r="C811" s="25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3.5" customHeight="1">
      <c r="A812" s="2"/>
      <c r="B812" s="2"/>
      <c r="C812" s="25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3.5" customHeight="1">
      <c r="A813" s="2"/>
      <c r="B813" s="2"/>
      <c r="C813" s="25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3.5" customHeight="1">
      <c r="A814" s="2"/>
      <c r="B814" s="2"/>
      <c r="C814" s="25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3.5" customHeight="1">
      <c r="A815" s="2"/>
      <c r="B815" s="2"/>
      <c r="C815" s="25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3.5" customHeight="1">
      <c r="A816" s="2"/>
      <c r="B816" s="2"/>
      <c r="C816" s="25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3.5" customHeight="1">
      <c r="A817" s="2"/>
      <c r="B817" s="2"/>
      <c r="C817" s="25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3.5" customHeight="1">
      <c r="A818" s="2"/>
      <c r="B818" s="2"/>
      <c r="C818" s="25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3.5" customHeight="1">
      <c r="A819" s="2"/>
      <c r="B819" s="2"/>
      <c r="C819" s="25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3.5" customHeight="1">
      <c r="A820" s="2"/>
      <c r="B820" s="2"/>
      <c r="C820" s="25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3.5" customHeight="1">
      <c r="A821" s="2"/>
      <c r="B821" s="2"/>
      <c r="C821" s="25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3.5" customHeight="1">
      <c r="A822" s="2"/>
      <c r="B822" s="2"/>
      <c r="C822" s="25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3.5" customHeight="1">
      <c r="A823" s="2"/>
      <c r="B823" s="2"/>
      <c r="C823" s="25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3.5" customHeight="1">
      <c r="A824" s="2"/>
      <c r="B824" s="2"/>
      <c r="C824" s="25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3.5" customHeight="1">
      <c r="A825" s="2"/>
      <c r="B825" s="2"/>
      <c r="C825" s="25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3.5" customHeight="1">
      <c r="A826" s="2"/>
      <c r="B826" s="2"/>
      <c r="C826" s="25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3.5" customHeight="1">
      <c r="A827" s="2"/>
      <c r="B827" s="2"/>
      <c r="C827" s="25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3.5" customHeight="1">
      <c r="A828" s="2"/>
      <c r="B828" s="2"/>
      <c r="C828" s="25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3.5" customHeight="1">
      <c r="A829" s="2"/>
      <c r="B829" s="2"/>
      <c r="C829" s="25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3.5" customHeight="1">
      <c r="A830" s="2"/>
      <c r="B830" s="2"/>
      <c r="C830" s="25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3.5" customHeight="1">
      <c r="A831" s="2"/>
      <c r="B831" s="2"/>
      <c r="C831" s="25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3.5" customHeight="1">
      <c r="A832" s="2"/>
      <c r="B832" s="2"/>
      <c r="C832" s="25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3.5" customHeight="1">
      <c r="A833" s="2"/>
      <c r="B833" s="2"/>
      <c r="C833" s="25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3.5" customHeight="1">
      <c r="A834" s="2"/>
      <c r="B834" s="2"/>
      <c r="C834" s="25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3.5" customHeight="1">
      <c r="A835" s="2"/>
      <c r="B835" s="2"/>
      <c r="C835" s="25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3.5" customHeight="1">
      <c r="A836" s="2"/>
      <c r="B836" s="2"/>
      <c r="C836" s="25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3.5" customHeight="1">
      <c r="A837" s="2"/>
      <c r="B837" s="2"/>
      <c r="C837" s="25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3.5" customHeight="1">
      <c r="A838" s="2"/>
      <c r="B838" s="2"/>
      <c r="C838" s="25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3.5" customHeight="1">
      <c r="A839" s="2"/>
      <c r="B839" s="2"/>
      <c r="C839" s="25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3.5" customHeight="1">
      <c r="A840" s="2"/>
      <c r="B840" s="2"/>
      <c r="C840" s="25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3.5" customHeight="1">
      <c r="A841" s="2"/>
      <c r="B841" s="2"/>
      <c r="C841" s="25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3.5" customHeight="1">
      <c r="A842" s="2"/>
      <c r="B842" s="2"/>
      <c r="C842" s="25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3.5" customHeight="1">
      <c r="A843" s="2"/>
      <c r="B843" s="2"/>
      <c r="C843" s="25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3.5" customHeight="1">
      <c r="A844" s="2"/>
      <c r="B844" s="2"/>
      <c r="C844" s="25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3.5" customHeight="1">
      <c r="A845" s="2"/>
      <c r="B845" s="2"/>
      <c r="C845" s="25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3.5" customHeight="1">
      <c r="A846" s="2"/>
      <c r="B846" s="2"/>
      <c r="C846" s="25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3.5" customHeight="1">
      <c r="A847" s="2"/>
      <c r="B847" s="2"/>
      <c r="C847" s="25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3.5" customHeight="1">
      <c r="A848" s="2"/>
      <c r="B848" s="2"/>
      <c r="C848" s="25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3.5" customHeight="1">
      <c r="A849" s="2"/>
      <c r="B849" s="2"/>
      <c r="C849" s="25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3.5" customHeight="1">
      <c r="A850" s="2"/>
      <c r="B850" s="2"/>
      <c r="C850" s="25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3.5" customHeight="1">
      <c r="A851" s="2"/>
      <c r="B851" s="2"/>
      <c r="C851" s="25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3.5" customHeight="1">
      <c r="A852" s="2"/>
      <c r="B852" s="2"/>
      <c r="C852" s="25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3.5" customHeight="1">
      <c r="A853" s="2"/>
      <c r="B853" s="2"/>
      <c r="C853" s="25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3.5" customHeight="1">
      <c r="A854" s="2"/>
      <c r="B854" s="2"/>
      <c r="C854" s="25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3.5" customHeight="1">
      <c r="A855" s="2"/>
      <c r="B855" s="2"/>
      <c r="C855" s="25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3.5" customHeight="1">
      <c r="A856" s="2"/>
      <c r="B856" s="2"/>
      <c r="C856" s="25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3.5" customHeight="1">
      <c r="A857" s="2"/>
      <c r="B857" s="2"/>
      <c r="C857" s="25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3.5" customHeight="1">
      <c r="A858" s="2"/>
      <c r="B858" s="2"/>
      <c r="C858" s="25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3.5" customHeight="1">
      <c r="A859" s="2"/>
      <c r="B859" s="2"/>
      <c r="C859" s="25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3.5" customHeight="1">
      <c r="A860" s="2"/>
      <c r="B860" s="2"/>
      <c r="C860" s="25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3.5" customHeight="1">
      <c r="A861" s="2"/>
      <c r="B861" s="2"/>
      <c r="C861" s="25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3.5" customHeight="1">
      <c r="A862" s="2"/>
      <c r="B862" s="2"/>
      <c r="C862" s="25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3.5" customHeight="1">
      <c r="A863" s="2"/>
      <c r="B863" s="2"/>
      <c r="C863" s="25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3.5" customHeight="1">
      <c r="A864" s="2"/>
      <c r="B864" s="2"/>
      <c r="C864" s="25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3.5" customHeight="1">
      <c r="A865" s="2"/>
      <c r="B865" s="2"/>
      <c r="C865" s="25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3.5" customHeight="1">
      <c r="A866" s="2"/>
      <c r="B866" s="2"/>
      <c r="C866" s="25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3.5" customHeight="1">
      <c r="A867" s="2"/>
      <c r="B867" s="2"/>
      <c r="C867" s="25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3.5" customHeight="1">
      <c r="A868" s="2"/>
      <c r="B868" s="2"/>
      <c r="C868" s="25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3.5" customHeight="1">
      <c r="A869" s="2"/>
      <c r="B869" s="2"/>
      <c r="C869" s="25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3.5" customHeight="1">
      <c r="A870" s="2"/>
      <c r="B870" s="2"/>
      <c r="C870" s="25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3.5" customHeight="1">
      <c r="A871" s="2"/>
      <c r="B871" s="2"/>
      <c r="C871" s="25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3.5" customHeight="1">
      <c r="A872" s="2"/>
      <c r="B872" s="2"/>
      <c r="C872" s="25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3.5" customHeight="1">
      <c r="A873" s="2"/>
      <c r="B873" s="2"/>
      <c r="C873" s="25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3.5" customHeight="1">
      <c r="A874" s="2"/>
      <c r="B874" s="2"/>
      <c r="C874" s="25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3.5" customHeight="1">
      <c r="A875" s="2"/>
      <c r="B875" s="2"/>
      <c r="C875" s="25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3.5" customHeight="1">
      <c r="A876" s="2"/>
      <c r="B876" s="2"/>
      <c r="C876" s="25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3.5" customHeight="1">
      <c r="A877" s="2"/>
      <c r="B877" s="2"/>
      <c r="C877" s="25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3.5" customHeight="1">
      <c r="A878" s="2"/>
      <c r="B878" s="2"/>
      <c r="C878" s="25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3.5" customHeight="1">
      <c r="A879" s="2"/>
      <c r="B879" s="2"/>
      <c r="C879" s="25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3.5" customHeight="1">
      <c r="A880" s="2"/>
      <c r="B880" s="2"/>
      <c r="C880" s="25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3.5" customHeight="1">
      <c r="A881" s="2"/>
      <c r="B881" s="2"/>
      <c r="C881" s="25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3.5" customHeight="1">
      <c r="A882" s="2"/>
      <c r="B882" s="2"/>
      <c r="C882" s="25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3.5" customHeight="1">
      <c r="A883" s="2"/>
      <c r="B883" s="2"/>
      <c r="C883" s="25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3.5" customHeight="1">
      <c r="A884" s="2"/>
      <c r="B884" s="2"/>
      <c r="C884" s="25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3.5" customHeight="1">
      <c r="A885" s="2"/>
      <c r="B885" s="2"/>
      <c r="C885" s="25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3.5" customHeight="1">
      <c r="A886" s="2"/>
      <c r="B886" s="2"/>
      <c r="C886" s="25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3.5" customHeight="1">
      <c r="A887" s="2"/>
      <c r="B887" s="2"/>
      <c r="C887" s="25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3.5" customHeight="1">
      <c r="A888" s="2"/>
      <c r="B888" s="2"/>
      <c r="C888" s="25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3.5" customHeight="1">
      <c r="A889" s="2"/>
      <c r="B889" s="2"/>
      <c r="C889" s="25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3.5" customHeight="1">
      <c r="A890" s="2"/>
      <c r="B890" s="2"/>
      <c r="C890" s="25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3.5" customHeight="1">
      <c r="A891" s="2"/>
      <c r="B891" s="2"/>
      <c r="C891" s="25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3.5" customHeight="1">
      <c r="A892" s="2"/>
      <c r="B892" s="2"/>
      <c r="C892" s="25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3.5" customHeight="1">
      <c r="A893" s="2"/>
      <c r="B893" s="2"/>
      <c r="C893" s="25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3.5" customHeight="1">
      <c r="A894" s="2"/>
      <c r="B894" s="2"/>
      <c r="C894" s="25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3.5" customHeight="1">
      <c r="A895" s="2"/>
      <c r="B895" s="2"/>
      <c r="C895" s="25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3.5" customHeight="1">
      <c r="A896" s="2"/>
      <c r="B896" s="2"/>
      <c r="C896" s="25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3.5" customHeight="1">
      <c r="A897" s="2"/>
      <c r="B897" s="2"/>
      <c r="C897" s="25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3.5" customHeight="1">
      <c r="A898" s="2"/>
      <c r="B898" s="2"/>
      <c r="C898" s="25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3.5" customHeight="1">
      <c r="A899" s="2"/>
      <c r="B899" s="2"/>
      <c r="C899" s="25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3.5" customHeight="1">
      <c r="A900" s="2"/>
      <c r="B900" s="2"/>
      <c r="C900" s="25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3.5" customHeight="1">
      <c r="A901" s="2"/>
      <c r="B901" s="2"/>
      <c r="C901" s="25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3.5" customHeight="1">
      <c r="A902" s="2"/>
      <c r="B902" s="2"/>
      <c r="C902" s="25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3.5" customHeight="1">
      <c r="A903" s="2"/>
      <c r="B903" s="2"/>
      <c r="C903" s="25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3.5" customHeight="1">
      <c r="A904" s="2"/>
      <c r="B904" s="2"/>
      <c r="C904" s="25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3.5" customHeight="1">
      <c r="A905" s="2"/>
      <c r="B905" s="2"/>
      <c r="C905" s="25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3.5" customHeight="1">
      <c r="A906" s="2"/>
      <c r="B906" s="2"/>
      <c r="C906" s="25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3.5" customHeight="1">
      <c r="A907" s="2"/>
      <c r="B907" s="2"/>
      <c r="C907" s="25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3.5" customHeight="1">
      <c r="A908" s="2"/>
      <c r="B908" s="2"/>
      <c r="C908" s="25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3.5" customHeight="1">
      <c r="A909" s="2"/>
      <c r="B909" s="2"/>
      <c r="C909" s="25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3.5" customHeight="1">
      <c r="A910" s="2"/>
      <c r="B910" s="2"/>
      <c r="C910" s="25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3.5" customHeight="1">
      <c r="A911" s="2"/>
      <c r="B911" s="2"/>
      <c r="C911" s="25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3.5" customHeight="1">
      <c r="A912" s="2"/>
      <c r="B912" s="2"/>
      <c r="C912" s="25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3.5" customHeight="1">
      <c r="A913" s="2"/>
      <c r="B913" s="2"/>
      <c r="C913" s="25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3.5" customHeight="1">
      <c r="A914" s="2"/>
      <c r="B914" s="2"/>
      <c r="C914" s="25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3.5" customHeight="1">
      <c r="A915" s="2"/>
      <c r="B915" s="2"/>
      <c r="C915" s="25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3.5" customHeight="1">
      <c r="A916" s="2"/>
      <c r="B916" s="2"/>
      <c r="C916" s="25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3.5" customHeight="1">
      <c r="A917" s="2"/>
      <c r="B917" s="2"/>
      <c r="C917" s="25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3.5" customHeight="1">
      <c r="A918" s="2"/>
      <c r="B918" s="2"/>
      <c r="C918" s="25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3.5" customHeight="1">
      <c r="A919" s="2"/>
      <c r="B919" s="2"/>
      <c r="C919" s="25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3.5" customHeight="1">
      <c r="A920" s="2"/>
      <c r="B920" s="2"/>
      <c r="C920" s="25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3.5" customHeight="1">
      <c r="A921" s="2"/>
      <c r="B921" s="2"/>
      <c r="C921" s="25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3.5" customHeight="1">
      <c r="A922" s="2"/>
      <c r="B922" s="2"/>
      <c r="C922" s="25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3.5" customHeight="1">
      <c r="A923" s="2"/>
      <c r="B923" s="2"/>
      <c r="C923" s="25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3.5" customHeight="1">
      <c r="A924" s="2"/>
      <c r="B924" s="2"/>
      <c r="C924" s="25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3.5" customHeight="1">
      <c r="A925" s="2"/>
      <c r="B925" s="2"/>
      <c r="C925" s="25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3.5" customHeight="1">
      <c r="A926" s="2"/>
      <c r="B926" s="2"/>
      <c r="C926" s="25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3.5" customHeight="1">
      <c r="A927" s="2"/>
      <c r="B927" s="2"/>
      <c r="C927" s="25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3.5" customHeight="1">
      <c r="A928" s="2"/>
      <c r="B928" s="2"/>
      <c r="C928" s="25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3.5" customHeight="1">
      <c r="A929" s="2"/>
      <c r="B929" s="2"/>
      <c r="C929" s="25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3.5" customHeight="1">
      <c r="A930" s="2"/>
      <c r="B930" s="2"/>
      <c r="C930" s="25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3.5" customHeight="1">
      <c r="A931" s="2"/>
      <c r="B931" s="2"/>
      <c r="C931" s="25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3.5" customHeight="1">
      <c r="A932" s="2"/>
      <c r="B932" s="2"/>
      <c r="C932" s="25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3.5" customHeight="1">
      <c r="A933" s="2"/>
      <c r="B933" s="2"/>
      <c r="C933" s="25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3.5" customHeight="1">
      <c r="A934" s="2"/>
      <c r="B934" s="2"/>
      <c r="C934" s="25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3.5" customHeight="1">
      <c r="A935" s="2"/>
      <c r="B935" s="2"/>
      <c r="C935" s="25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3.5" customHeight="1">
      <c r="A936" s="2"/>
      <c r="B936" s="2"/>
      <c r="C936" s="25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3.5" customHeight="1">
      <c r="A937" s="2"/>
      <c r="B937" s="2"/>
      <c r="C937" s="25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3.5" customHeight="1">
      <c r="A938" s="2"/>
      <c r="B938" s="2"/>
      <c r="C938" s="25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3.5" customHeight="1">
      <c r="A939" s="2"/>
      <c r="B939" s="2"/>
      <c r="C939" s="25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3.5" customHeight="1">
      <c r="A940" s="2"/>
      <c r="B940" s="2"/>
      <c r="C940" s="25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3.5" customHeight="1">
      <c r="A941" s="2"/>
      <c r="B941" s="2"/>
      <c r="C941" s="25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3.5" customHeight="1">
      <c r="A942" s="2"/>
      <c r="B942" s="2"/>
      <c r="C942" s="25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3.5" customHeight="1">
      <c r="A943" s="2"/>
      <c r="B943" s="2"/>
      <c r="C943" s="25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3.5" customHeight="1">
      <c r="A944" s="2"/>
      <c r="B944" s="2"/>
      <c r="C944" s="25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3.5" customHeight="1">
      <c r="A945" s="2"/>
      <c r="B945" s="2"/>
      <c r="C945" s="25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3.5" customHeight="1">
      <c r="A946" s="2"/>
      <c r="B946" s="2"/>
      <c r="C946" s="25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3.5" customHeight="1">
      <c r="A947" s="2"/>
      <c r="B947" s="2"/>
      <c r="C947" s="25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3.5" customHeight="1">
      <c r="A948" s="2"/>
      <c r="B948" s="2"/>
      <c r="C948" s="25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3.5" customHeight="1">
      <c r="A949" s="2"/>
      <c r="B949" s="2"/>
      <c r="C949" s="25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3.5" customHeight="1">
      <c r="A950" s="2"/>
      <c r="B950" s="2"/>
      <c r="C950" s="25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3.5" customHeight="1">
      <c r="A951" s="2"/>
      <c r="B951" s="2"/>
      <c r="C951" s="25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3.5" customHeight="1">
      <c r="A952" s="2"/>
      <c r="B952" s="2"/>
      <c r="C952" s="25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3.5" customHeight="1">
      <c r="A953" s="2"/>
      <c r="B953" s="2"/>
      <c r="C953" s="25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3.5" customHeight="1">
      <c r="A954" s="2"/>
      <c r="B954" s="2"/>
      <c r="C954" s="25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3.5" customHeight="1">
      <c r="A955" s="2"/>
      <c r="B955" s="2"/>
      <c r="C955" s="25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3.5" customHeight="1">
      <c r="A956" s="2"/>
      <c r="B956" s="2"/>
      <c r="C956" s="25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3.5" customHeight="1">
      <c r="A957" s="2"/>
      <c r="B957" s="2"/>
      <c r="C957" s="25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3.5" customHeight="1">
      <c r="A958" s="2"/>
      <c r="B958" s="2"/>
      <c r="C958" s="25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3.5" customHeight="1">
      <c r="A959" s="2"/>
      <c r="B959" s="2"/>
      <c r="C959" s="25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3.5" customHeight="1">
      <c r="A960" s="2"/>
      <c r="B960" s="2"/>
      <c r="C960" s="25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3.5" customHeight="1">
      <c r="A961" s="2"/>
      <c r="B961" s="2"/>
      <c r="C961" s="25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3.5" customHeight="1">
      <c r="A962" s="2"/>
      <c r="B962" s="2"/>
      <c r="C962" s="25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3.5" customHeight="1">
      <c r="A963" s="2"/>
      <c r="B963" s="2"/>
      <c r="C963" s="25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3.5" customHeight="1">
      <c r="A964" s="2"/>
      <c r="B964" s="2"/>
      <c r="C964" s="25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3.5" customHeight="1">
      <c r="A965" s="2"/>
      <c r="B965" s="2"/>
      <c r="C965" s="25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3.5" customHeight="1">
      <c r="A966" s="2"/>
      <c r="B966" s="2"/>
      <c r="C966" s="25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3.5" customHeight="1">
      <c r="A967" s="2"/>
      <c r="B967" s="2"/>
      <c r="C967" s="25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3.5" customHeight="1">
      <c r="A968" s="2"/>
      <c r="B968" s="2"/>
      <c r="C968" s="25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3.5" customHeight="1">
      <c r="A969" s="2"/>
      <c r="B969" s="2"/>
      <c r="C969" s="25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3.5" customHeight="1">
      <c r="A970" s="2"/>
      <c r="B970" s="2"/>
      <c r="C970" s="25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3.5" customHeight="1">
      <c r="A971" s="2"/>
      <c r="B971" s="2"/>
      <c r="C971" s="25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3.5" customHeight="1">
      <c r="A972" s="2"/>
      <c r="B972" s="2"/>
      <c r="C972" s="25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3.5" customHeight="1">
      <c r="A973" s="2"/>
      <c r="B973" s="2"/>
      <c r="C973" s="25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3.5" customHeight="1">
      <c r="A974" s="2"/>
      <c r="B974" s="2"/>
      <c r="C974" s="25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3.5" customHeight="1">
      <c r="A975" s="2"/>
      <c r="B975" s="2"/>
      <c r="C975" s="25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3.5" customHeight="1">
      <c r="A976" s="2"/>
      <c r="B976" s="2"/>
      <c r="C976" s="25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3.5" customHeight="1">
      <c r="A977" s="2"/>
      <c r="B977" s="2"/>
      <c r="C977" s="25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3.5" customHeight="1">
      <c r="A978" s="2"/>
      <c r="B978" s="2"/>
      <c r="C978" s="25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3.5" customHeight="1">
      <c r="A979" s="2"/>
      <c r="B979" s="2"/>
      <c r="C979" s="25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3.5" customHeight="1">
      <c r="A980" s="2"/>
      <c r="B980" s="2"/>
      <c r="C980" s="25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3.5" customHeight="1">
      <c r="A981" s="2"/>
      <c r="B981" s="2"/>
      <c r="C981" s="25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3.5" customHeight="1">
      <c r="A982" s="2"/>
      <c r="B982" s="2"/>
      <c r="C982" s="25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3.5" customHeight="1">
      <c r="A983" s="2"/>
      <c r="B983" s="2"/>
      <c r="C983" s="25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3.5" customHeight="1">
      <c r="A984" s="2"/>
      <c r="B984" s="2"/>
      <c r="C984" s="25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3.5" customHeight="1">
      <c r="A985" s="2"/>
      <c r="B985" s="2"/>
      <c r="C985" s="25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3.5" customHeight="1">
      <c r="A986" s="2"/>
      <c r="B986" s="2"/>
      <c r="C986" s="25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3.5" customHeight="1">
      <c r="A987" s="2"/>
      <c r="B987" s="2"/>
      <c r="C987" s="25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3.5" customHeight="1">
      <c r="A988" s="2"/>
      <c r="B988" s="2"/>
      <c r="C988" s="25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3.5" customHeight="1">
      <c r="A989" s="2"/>
      <c r="B989" s="2"/>
      <c r="C989" s="25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3.5" customHeight="1">
      <c r="A990" s="2"/>
      <c r="B990" s="2"/>
      <c r="C990" s="25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3.5" customHeight="1">
      <c r="A991" s="2"/>
      <c r="B991" s="2"/>
      <c r="C991" s="25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3.5" customHeight="1">
      <c r="A992" s="2"/>
      <c r="B992" s="2"/>
      <c r="C992" s="25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3.5" customHeight="1">
      <c r="A993" s="2"/>
      <c r="B993" s="2"/>
      <c r="C993" s="25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3.5" customHeight="1">
      <c r="A994" s="2"/>
      <c r="B994" s="2"/>
      <c r="C994" s="25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3.5" customHeight="1">
      <c r="A995" s="2"/>
      <c r="B995" s="2"/>
      <c r="C995" s="25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3.5" customHeight="1">
      <c r="A996" s="2"/>
      <c r="B996" s="2"/>
      <c r="C996" s="25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3.5" customHeight="1">
      <c r="A997" s="2"/>
      <c r="B997" s="2"/>
      <c r="C997" s="25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3.5" customHeight="1">
      <c r="A998" s="2"/>
      <c r="B998" s="2"/>
      <c r="C998" s="25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3.5" customHeight="1">
      <c r="A999" s="2"/>
      <c r="B999" s="2"/>
      <c r="C999" s="25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3.5" customHeight="1">
      <c r="A1000" s="2"/>
      <c r="B1000" s="2"/>
      <c r="C1000" s="25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82">
    <mergeCell ref="H46:I46"/>
    <mergeCell ref="A63:A65"/>
    <mergeCell ref="A1:J2"/>
    <mergeCell ref="C3:J3"/>
    <mergeCell ref="C4:H4"/>
    <mergeCell ref="I4:J4"/>
    <mergeCell ref="C5:H5"/>
    <mergeCell ref="I5:J5"/>
    <mergeCell ref="G27:J27"/>
    <mergeCell ref="G25:J25"/>
    <mergeCell ref="G26:J26"/>
    <mergeCell ref="H29:I29"/>
    <mergeCell ref="H30:I30"/>
    <mergeCell ref="H31:I31"/>
    <mergeCell ref="H32:I32"/>
    <mergeCell ref="H33:I33"/>
    <mergeCell ref="H34:I34"/>
    <mergeCell ref="A7:A27"/>
    <mergeCell ref="A29:A49"/>
    <mergeCell ref="A51:A53"/>
    <mergeCell ref="A55:A57"/>
    <mergeCell ref="D56:F56"/>
    <mergeCell ref="G56:J56"/>
    <mergeCell ref="D57:F57"/>
    <mergeCell ref="G57:J57"/>
    <mergeCell ref="H48:I48"/>
    <mergeCell ref="H49:I49"/>
    <mergeCell ref="D51:F51"/>
    <mergeCell ref="G51:J51"/>
    <mergeCell ref="D52:F52"/>
    <mergeCell ref="G52:J52"/>
    <mergeCell ref="G53:J53"/>
    <mergeCell ref="A59:A61"/>
    <mergeCell ref="C67:D67"/>
    <mergeCell ref="C68:D68"/>
    <mergeCell ref="C69:D69"/>
    <mergeCell ref="D63:F63"/>
    <mergeCell ref="D60:F60"/>
    <mergeCell ref="D61:F61"/>
    <mergeCell ref="D59:F59"/>
    <mergeCell ref="G63:J63"/>
    <mergeCell ref="D64:F64"/>
    <mergeCell ref="G64:J64"/>
    <mergeCell ref="D65:F65"/>
    <mergeCell ref="G65:J65"/>
    <mergeCell ref="G59:J59"/>
    <mergeCell ref="G60:J60"/>
    <mergeCell ref="G61:J61"/>
    <mergeCell ref="D55:F55"/>
    <mergeCell ref="G55:J55"/>
    <mergeCell ref="D53:F53"/>
    <mergeCell ref="G21:J21"/>
    <mergeCell ref="G22:J22"/>
    <mergeCell ref="G23:J23"/>
    <mergeCell ref="G24:J24"/>
    <mergeCell ref="H35:I35"/>
    <mergeCell ref="H36:I36"/>
    <mergeCell ref="H37:I37"/>
    <mergeCell ref="H38:I38"/>
    <mergeCell ref="H39:I39"/>
    <mergeCell ref="H40:I40"/>
    <mergeCell ref="H41:I41"/>
    <mergeCell ref="H47:I47"/>
    <mergeCell ref="H42:I42"/>
    <mergeCell ref="H43:I43"/>
    <mergeCell ref="H44:I44"/>
    <mergeCell ref="G67:J69"/>
    <mergeCell ref="G7:J7"/>
    <mergeCell ref="G8:J8"/>
    <mergeCell ref="G9:J9"/>
    <mergeCell ref="G10:J10"/>
    <mergeCell ref="G11:J11"/>
    <mergeCell ref="G12:J12"/>
    <mergeCell ref="G13:J13"/>
    <mergeCell ref="G14:J14"/>
    <mergeCell ref="G15:J15"/>
    <mergeCell ref="G16:J16"/>
    <mergeCell ref="G17:J17"/>
    <mergeCell ref="G18:J18"/>
    <mergeCell ref="G19:J19"/>
    <mergeCell ref="G20:J20"/>
    <mergeCell ref="H45:I45"/>
  </mergeCells>
  <phoneticPr fontId="13"/>
  <printOptions horizontalCentered="1" verticalCentered="1"/>
  <pageMargins left="0.39370078740157483" right="0.39370078740157483" top="0.39370078740157483" bottom="0.39370078740157483" header="0" footer="0"/>
  <pageSetup paperSize="9" orientation="portrait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3E1073F-AE8C-4311-B670-3DAB12303A15}">
          <x14:formula1>
            <xm:f>朗読作品!$E$2:$E$4</xm:f>
          </x14:formula1>
          <xm:sqref>F68:F69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000"/>
  <sheetViews>
    <sheetView workbookViewId="0"/>
  </sheetViews>
  <sheetFormatPr defaultColWidth="14.42578125" defaultRowHeight="15" customHeight="1"/>
  <cols>
    <col min="1" max="1" width="5.28515625" customWidth="1"/>
    <col min="2" max="2" width="45.85546875" customWidth="1"/>
    <col min="3" max="3" width="8.7109375" customWidth="1"/>
    <col min="4" max="4" width="9.42578125" customWidth="1"/>
    <col min="5" max="26" width="8.7109375" customWidth="1"/>
  </cols>
  <sheetData>
    <row r="1" spans="1:5" ht="18" customHeight="1">
      <c r="A1" s="48" t="s">
        <v>6</v>
      </c>
      <c r="B1" s="48" t="s">
        <v>78</v>
      </c>
    </row>
    <row r="2" spans="1:5" ht="41.25" customHeight="1">
      <c r="A2" s="49">
        <v>1</v>
      </c>
      <c r="B2" s="50" t="s">
        <v>79</v>
      </c>
      <c r="D2" s="51"/>
      <c r="E2" s="64" t="s">
        <v>74</v>
      </c>
    </row>
    <row r="3" spans="1:5" ht="41.25" customHeight="1">
      <c r="A3" s="49">
        <v>2</v>
      </c>
      <c r="B3" s="50" t="s">
        <v>80</v>
      </c>
      <c r="D3" s="51"/>
      <c r="E3" s="64" t="s">
        <v>77</v>
      </c>
    </row>
    <row r="4" spans="1:5" ht="41.25" customHeight="1">
      <c r="A4" s="49">
        <v>3</v>
      </c>
      <c r="B4" s="50" t="s">
        <v>81</v>
      </c>
      <c r="D4" s="51"/>
    </row>
    <row r="5" spans="1:5" ht="41.25" customHeight="1">
      <c r="A5" s="49">
        <v>4</v>
      </c>
      <c r="B5" s="50" t="s">
        <v>82</v>
      </c>
    </row>
    <row r="6" spans="1:5" ht="41.25" customHeight="1">
      <c r="A6" s="49">
        <v>5</v>
      </c>
      <c r="B6" s="50" t="s">
        <v>83</v>
      </c>
    </row>
    <row r="7" spans="1:5" ht="41.25" customHeight="1">
      <c r="A7" s="49">
        <v>6</v>
      </c>
      <c r="B7" s="49" t="s">
        <v>84</v>
      </c>
    </row>
    <row r="8" spans="1:5" ht="13.5" customHeight="1"/>
    <row r="9" spans="1:5" ht="13.5" customHeight="1"/>
    <row r="10" spans="1:5" ht="13.5" customHeight="1"/>
    <row r="11" spans="1:5" ht="13.5" customHeight="1"/>
    <row r="12" spans="1:5" ht="13.5" customHeight="1"/>
    <row r="13" spans="1:5" ht="13.5" customHeight="1"/>
    <row r="14" spans="1:5" ht="13.5" customHeight="1"/>
    <row r="15" spans="1:5" ht="13.5" customHeight="1"/>
    <row r="16" spans="1:5" ht="13.5" customHeight="1"/>
    <row r="17" ht="13.5" customHeight="1"/>
    <row r="18" ht="13.5" customHeight="1"/>
    <row r="19" ht="13.5" customHeight="1"/>
    <row r="20" ht="13.5" customHeight="1"/>
    <row r="21" ht="13.5" customHeight="1"/>
    <row r="22" ht="13.5" customHeight="1"/>
    <row r="23" ht="13.5" customHeight="1"/>
    <row r="24" ht="13.5" customHeight="1"/>
    <row r="25" ht="13.5" customHeight="1"/>
    <row r="26" ht="13.5" customHeight="1"/>
    <row r="27" ht="13.5" customHeight="1"/>
    <row r="28" ht="13.5" customHeight="1"/>
    <row r="29" ht="13.5" customHeight="1"/>
    <row r="30" ht="13.5" customHeight="1"/>
    <row r="31" ht="13.5" customHeight="1"/>
    <row r="32" ht="13.5" customHeight="1"/>
    <row r="33" ht="13.5" customHeight="1"/>
    <row r="34" ht="13.5" customHeight="1"/>
    <row r="35" ht="13.5" customHeight="1"/>
    <row r="36" ht="13.5" customHeight="1"/>
    <row r="37" ht="13.5" customHeight="1"/>
    <row r="38" ht="13.5" customHeight="1"/>
    <row r="39" ht="13.5" customHeight="1"/>
    <row r="40" ht="13.5" customHeight="1"/>
    <row r="41" ht="13.5" customHeight="1"/>
    <row r="42" ht="13.5" customHeight="1"/>
    <row r="43" ht="13.5" customHeight="1"/>
    <row r="44" ht="13.5" customHeight="1"/>
    <row r="45" ht="13.5" customHeight="1"/>
    <row r="46" ht="13.5" customHeight="1"/>
    <row r="47" ht="13.5" customHeight="1"/>
    <row r="48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phoneticPr fontId="13"/>
  <pageMargins left="0.7" right="0.7" top="0.75" bottom="0.75" header="0" footer="0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1000"/>
  <sheetViews>
    <sheetView topLeftCell="A28" workbookViewId="0">
      <selection activeCell="H58" sqref="H58"/>
    </sheetView>
  </sheetViews>
  <sheetFormatPr defaultColWidth="14.42578125" defaultRowHeight="15" customHeight="1"/>
  <cols>
    <col min="1" max="1" width="10.7109375" customWidth="1"/>
    <col min="2" max="2" width="7.42578125" customWidth="1"/>
    <col min="3" max="3" width="9.42578125" customWidth="1"/>
    <col min="4" max="4" width="5.42578125" customWidth="1"/>
    <col min="5" max="5" width="8.28515625" customWidth="1"/>
    <col min="6" max="6" width="9.140625" customWidth="1"/>
    <col min="7" max="9" width="5.42578125" customWidth="1"/>
    <col min="10" max="26" width="8.7109375" customWidth="1"/>
  </cols>
  <sheetData>
    <row r="1" spans="1:9" ht="13.5" customHeight="1">
      <c r="A1" s="51" t="s">
        <v>22</v>
      </c>
      <c r="B1" s="51" t="s">
        <v>1</v>
      </c>
      <c r="C1" s="51" t="s">
        <v>85</v>
      </c>
      <c r="D1" s="51" t="s">
        <v>7</v>
      </c>
      <c r="E1" s="51" t="s">
        <v>8</v>
      </c>
      <c r="F1" s="51" t="s">
        <v>9</v>
      </c>
      <c r="G1" s="51" t="s">
        <v>10</v>
      </c>
      <c r="H1" s="51" t="s">
        <v>10</v>
      </c>
      <c r="I1" s="51" t="s">
        <v>10</v>
      </c>
    </row>
    <row r="2" spans="1:9" ht="13.5" customHeight="1">
      <c r="A2" s="51" t="str">
        <f>Ncon69申込用紙!$A$7</f>
        <v>アナウンス部門</v>
      </c>
      <c r="B2" s="51" t="str">
        <f>Ncon69申込用紙!B8</f>
        <v/>
      </c>
      <c r="C2" s="51">
        <f>Ncon69申込用紙!C8</f>
        <v>1</v>
      </c>
      <c r="D2" s="51">
        <f>Ncon69申込用紙!D8</f>
        <v>0</v>
      </c>
      <c r="E2" s="51">
        <f>Ncon69申込用紙!E8</f>
        <v>0</v>
      </c>
      <c r="F2" s="51">
        <f>Ncon69申込用紙!F8</f>
        <v>0</v>
      </c>
      <c r="G2" s="51">
        <f>Ncon69申込用紙!G8</f>
        <v>0</v>
      </c>
    </row>
    <row r="3" spans="1:9" ht="13.5" customHeight="1">
      <c r="A3" s="51" t="str">
        <f>Ncon69申込用紙!$A$7</f>
        <v>アナウンス部門</v>
      </c>
      <c r="B3" s="51" t="str">
        <f>Ncon69申込用紙!B9</f>
        <v/>
      </c>
      <c r="C3" s="51">
        <f>Ncon69申込用紙!C9</f>
        <v>2</v>
      </c>
      <c r="D3" s="51">
        <f>Ncon69申込用紙!D9</f>
        <v>0</v>
      </c>
      <c r="E3" s="51">
        <f>Ncon69申込用紙!E9</f>
        <v>0</v>
      </c>
      <c r="F3" s="51">
        <f>Ncon69申込用紙!F9</f>
        <v>0</v>
      </c>
      <c r="G3" s="51">
        <f>Ncon69申込用紙!G9</f>
        <v>0</v>
      </c>
    </row>
    <row r="4" spans="1:9" ht="13.5" customHeight="1">
      <c r="A4" s="51" t="str">
        <f>Ncon69申込用紙!$A$7</f>
        <v>アナウンス部門</v>
      </c>
      <c r="B4" s="51" t="str">
        <f>Ncon69申込用紙!B10</f>
        <v/>
      </c>
      <c r="C4" s="51">
        <f>Ncon69申込用紙!C10</f>
        <v>3</v>
      </c>
      <c r="D4" s="51">
        <f>Ncon69申込用紙!D10</f>
        <v>0</v>
      </c>
      <c r="E4" s="51">
        <f>Ncon69申込用紙!E10</f>
        <v>0</v>
      </c>
      <c r="F4" s="51">
        <f>Ncon69申込用紙!F10</f>
        <v>0</v>
      </c>
      <c r="G4" s="51">
        <f>Ncon69申込用紙!G10</f>
        <v>0</v>
      </c>
    </row>
    <row r="5" spans="1:9" ht="13.5" customHeight="1">
      <c r="A5" s="51" t="str">
        <f>Ncon69申込用紙!$A$7</f>
        <v>アナウンス部門</v>
      </c>
      <c r="B5" s="51" t="str">
        <f>Ncon69申込用紙!B11</f>
        <v/>
      </c>
      <c r="C5" s="51">
        <f>Ncon69申込用紙!C11</f>
        <v>4</v>
      </c>
      <c r="D5" s="51">
        <f>Ncon69申込用紙!D11</f>
        <v>0</v>
      </c>
      <c r="E5" s="51">
        <f>Ncon69申込用紙!E11</f>
        <v>0</v>
      </c>
      <c r="F5" s="51">
        <f>Ncon69申込用紙!F11</f>
        <v>0</v>
      </c>
      <c r="G5" s="51">
        <f>Ncon69申込用紙!G11</f>
        <v>0</v>
      </c>
    </row>
    <row r="6" spans="1:9" ht="13.5" customHeight="1">
      <c r="A6" s="51" t="str">
        <f>Ncon69申込用紙!$A$7</f>
        <v>アナウンス部門</v>
      </c>
      <c r="B6" s="51" t="str">
        <f>Ncon69申込用紙!B12</f>
        <v/>
      </c>
      <c r="C6" s="51">
        <f>Ncon69申込用紙!C12</f>
        <v>5</v>
      </c>
      <c r="D6" s="51">
        <f>Ncon69申込用紙!D12</f>
        <v>0</v>
      </c>
      <c r="E6" s="51">
        <f>Ncon69申込用紙!E12</f>
        <v>0</v>
      </c>
      <c r="F6" s="51">
        <f>Ncon69申込用紙!F12</f>
        <v>0</v>
      </c>
      <c r="G6" s="51">
        <f>Ncon69申込用紙!G12</f>
        <v>0</v>
      </c>
    </row>
    <row r="7" spans="1:9" ht="13.5" customHeight="1">
      <c r="A7" s="51" t="str">
        <f>Ncon69申込用紙!$A$7</f>
        <v>アナウンス部門</v>
      </c>
      <c r="B7" s="51" t="str">
        <f>Ncon69申込用紙!B13</f>
        <v/>
      </c>
      <c r="C7" s="51">
        <f>Ncon69申込用紙!C13</f>
        <v>6</v>
      </c>
      <c r="D7" s="51">
        <f>Ncon69申込用紙!D13</f>
        <v>0</v>
      </c>
      <c r="E7" s="51">
        <f>Ncon69申込用紙!E13</f>
        <v>0</v>
      </c>
      <c r="F7" s="51">
        <f>Ncon69申込用紙!F13</f>
        <v>0</v>
      </c>
      <c r="G7" s="51">
        <f>Ncon69申込用紙!G13</f>
        <v>0</v>
      </c>
    </row>
    <row r="8" spans="1:9" ht="13.5" customHeight="1">
      <c r="A8" s="51" t="str">
        <f>Ncon69申込用紙!$A$7</f>
        <v>アナウンス部門</v>
      </c>
      <c r="B8" s="51" t="str">
        <f>Ncon69申込用紙!B14</f>
        <v/>
      </c>
      <c r="C8" s="51">
        <f>Ncon69申込用紙!C14</f>
        <v>7</v>
      </c>
      <c r="D8" s="51">
        <f>Ncon69申込用紙!D14</f>
        <v>0</v>
      </c>
      <c r="E8" s="51">
        <f>Ncon69申込用紙!E14</f>
        <v>0</v>
      </c>
      <c r="F8" s="51">
        <f>Ncon69申込用紙!F14</f>
        <v>0</v>
      </c>
      <c r="G8" s="51">
        <f>Ncon69申込用紙!G14</f>
        <v>0</v>
      </c>
    </row>
    <row r="9" spans="1:9" ht="13.5" customHeight="1">
      <c r="A9" s="51" t="str">
        <f>Ncon69申込用紙!$A$7</f>
        <v>アナウンス部門</v>
      </c>
      <c r="B9" s="51" t="str">
        <f>Ncon69申込用紙!B15</f>
        <v/>
      </c>
      <c r="C9" s="51">
        <f>Ncon69申込用紙!C15</f>
        <v>8</v>
      </c>
      <c r="D9" s="51">
        <f>Ncon69申込用紙!D15</f>
        <v>0</v>
      </c>
      <c r="E9" s="51">
        <f>Ncon69申込用紙!E15</f>
        <v>0</v>
      </c>
      <c r="F9" s="51">
        <f>Ncon69申込用紙!F15</f>
        <v>0</v>
      </c>
      <c r="G9" s="51">
        <f>Ncon69申込用紙!G15</f>
        <v>0</v>
      </c>
    </row>
    <row r="10" spans="1:9" ht="13.5" customHeight="1">
      <c r="A10" s="51" t="str">
        <f>Ncon69申込用紙!$A$7</f>
        <v>アナウンス部門</v>
      </c>
      <c r="B10" s="51" t="str">
        <f>Ncon69申込用紙!B16</f>
        <v/>
      </c>
      <c r="C10" s="51">
        <f>Ncon69申込用紙!C16</f>
        <v>9</v>
      </c>
      <c r="D10" s="51">
        <f>Ncon69申込用紙!D16</f>
        <v>0</v>
      </c>
      <c r="E10" s="51">
        <f>Ncon69申込用紙!E16</f>
        <v>0</v>
      </c>
      <c r="F10" s="51">
        <f>Ncon69申込用紙!F16</f>
        <v>0</v>
      </c>
      <c r="G10" s="51">
        <f>Ncon69申込用紙!G16</f>
        <v>0</v>
      </c>
    </row>
    <row r="11" spans="1:9" ht="13.5" customHeight="1">
      <c r="A11" s="51" t="str">
        <f>Ncon69申込用紙!$A$7</f>
        <v>アナウンス部門</v>
      </c>
      <c r="B11" s="51" t="str">
        <f>Ncon69申込用紙!B17</f>
        <v/>
      </c>
      <c r="C11" s="51">
        <f>Ncon69申込用紙!C17</f>
        <v>10</v>
      </c>
      <c r="D11" s="51">
        <f>Ncon69申込用紙!D17</f>
        <v>0</v>
      </c>
      <c r="E11" s="51">
        <f>Ncon69申込用紙!E17</f>
        <v>0</v>
      </c>
      <c r="F11" s="51">
        <f>Ncon69申込用紙!F17</f>
        <v>0</v>
      </c>
      <c r="G11" s="51">
        <f>Ncon69申込用紙!G17</f>
        <v>0</v>
      </c>
    </row>
    <row r="12" spans="1:9" ht="13.5" customHeight="1">
      <c r="A12" s="51" t="str">
        <f>Ncon69申込用紙!$A$7</f>
        <v>アナウンス部門</v>
      </c>
      <c r="B12" s="51" t="str">
        <f>Ncon69申込用紙!B18</f>
        <v/>
      </c>
      <c r="C12" s="51">
        <f>Ncon69申込用紙!C18</f>
        <v>11</v>
      </c>
      <c r="D12" s="51">
        <f>Ncon69申込用紙!D18</f>
        <v>0</v>
      </c>
      <c r="E12" s="51">
        <f>Ncon69申込用紙!E18</f>
        <v>0</v>
      </c>
      <c r="F12" s="51">
        <f>Ncon69申込用紙!F18</f>
        <v>0</v>
      </c>
      <c r="G12" s="51">
        <f>Ncon69申込用紙!G18</f>
        <v>0</v>
      </c>
    </row>
    <row r="13" spans="1:9" ht="13.5" customHeight="1">
      <c r="A13" s="51" t="str">
        <f>Ncon69申込用紙!$A$7</f>
        <v>アナウンス部門</v>
      </c>
      <c r="B13" s="51" t="str">
        <f>Ncon69申込用紙!B19</f>
        <v/>
      </c>
      <c r="C13" s="51">
        <f>Ncon69申込用紙!C19</f>
        <v>12</v>
      </c>
      <c r="D13" s="51">
        <f>Ncon69申込用紙!D19</f>
        <v>0</v>
      </c>
      <c r="E13" s="51">
        <f>Ncon69申込用紙!E19</f>
        <v>0</v>
      </c>
      <c r="F13" s="51">
        <f>Ncon69申込用紙!F19</f>
        <v>0</v>
      </c>
      <c r="G13" s="51">
        <f>Ncon69申込用紙!G19</f>
        <v>0</v>
      </c>
    </row>
    <row r="14" spans="1:9" ht="13.5" customHeight="1">
      <c r="A14" s="51" t="str">
        <f>Ncon69申込用紙!$A$7</f>
        <v>アナウンス部門</v>
      </c>
      <c r="B14" s="51" t="str">
        <f>Ncon69申込用紙!B20</f>
        <v/>
      </c>
      <c r="C14" s="51">
        <f>Ncon69申込用紙!C20</f>
        <v>13</v>
      </c>
      <c r="D14" s="51">
        <f>Ncon69申込用紙!D20</f>
        <v>0</v>
      </c>
      <c r="E14" s="51">
        <f>Ncon69申込用紙!E20</f>
        <v>0</v>
      </c>
      <c r="F14" s="51">
        <f>Ncon69申込用紙!F20</f>
        <v>0</v>
      </c>
      <c r="G14" s="51">
        <f>Ncon69申込用紙!G20</f>
        <v>0</v>
      </c>
    </row>
    <row r="15" spans="1:9" ht="13.5" customHeight="1">
      <c r="A15" s="51" t="str">
        <f>Ncon69申込用紙!$A$7</f>
        <v>アナウンス部門</v>
      </c>
      <c r="B15" s="51" t="str">
        <f>Ncon69申込用紙!B21</f>
        <v/>
      </c>
      <c r="C15" s="51">
        <f>Ncon69申込用紙!C21</f>
        <v>14</v>
      </c>
      <c r="D15" s="51">
        <f>Ncon69申込用紙!D21</f>
        <v>0</v>
      </c>
      <c r="E15" s="51">
        <f>Ncon69申込用紙!E21</f>
        <v>0</v>
      </c>
      <c r="F15" s="51">
        <f>Ncon69申込用紙!F21</f>
        <v>0</v>
      </c>
      <c r="G15" s="51">
        <f>Ncon69申込用紙!G21</f>
        <v>0</v>
      </c>
    </row>
    <row r="16" spans="1:9" ht="13.5" customHeight="1">
      <c r="A16" s="51" t="str">
        <f>Ncon69申込用紙!$A$7</f>
        <v>アナウンス部門</v>
      </c>
      <c r="B16" s="51" t="str">
        <f>Ncon69申込用紙!B22</f>
        <v/>
      </c>
      <c r="C16" s="51">
        <f>Ncon69申込用紙!C22</f>
        <v>15</v>
      </c>
      <c r="D16" s="51">
        <f>Ncon69申込用紙!D22</f>
        <v>0</v>
      </c>
      <c r="E16" s="51">
        <f>Ncon69申込用紙!E22</f>
        <v>0</v>
      </c>
      <c r="F16" s="51">
        <f>Ncon69申込用紙!F22</f>
        <v>0</v>
      </c>
      <c r="G16" s="51">
        <f>Ncon69申込用紙!G22</f>
        <v>0</v>
      </c>
    </row>
    <row r="17" spans="1:9" ht="13.5" customHeight="1">
      <c r="A17" s="51" t="str">
        <f>Ncon69申込用紙!$A$7</f>
        <v>アナウンス部門</v>
      </c>
      <c r="B17" s="51" t="str">
        <f>Ncon69申込用紙!B23</f>
        <v/>
      </c>
      <c r="C17" s="51">
        <f>Ncon69申込用紙!C23</f>
        <v>16</v>
      </c>
      <c r="D17" s="51">
        <f>Ncon69申込用紙!D23</f>
        <v>0</v>
      </c>
      <c r="E17" s="51">
        <f>Ncon69申込用紙!E23</f>
        <v>0</v>
      </c>
      <c r="F17" s="51">
        <f>Ncon69申込用紙!F23</f>
        <v>0</v>
      </c>
      <c r="G17" s="51">
        <f>Ncon69申込用紙!G23</f>
        <v>0</v>
      </c>
    </row>
    <row r="18" spans="1:9" ht="13.5" customHeight="1">
      <c r="A18" s="51" t="str">
        <f>Ncon69申込用紙!$A$7</f>
        <v>アナウンス部門</v>
      </c>
      <c r="B18" s="51" t="str">
        <f>Ncon69申込用紙!B24</f>
        <v/>
      </c>
      <c r="C18" s="51">
        <f>Ncon69申込用紙!C24</f>
        <v>17</v>
      </c>
      <c r="D18" s="51">
        <f>Ncon69申込用紙!D24</f>
        <v>0</v>
      </c>
      <c r="E18" s="51">
        <f>Ncon69申込用紙!E24</f>
        <v>0</v>
      </c>
      <c r="F18" s="51">
        <f>Ncon69申込用紙!F24</f>
        <v>0</v>
      </c>
      <c r="G18" s="51">
        <f>Ncon69申込用紙!G24</f>
        <v>0</v>
      </c>
    </row>
    <row r="19" spans="1:9" ht="13.5" customHeight="1">
      <c r="A19" s="51" t="str">
        <f>Ncon69申込用紙!$A$7</f>
        <v>アナウンス部門</v>
      </c>
      <c r="B19" s="51" t="str">
        <f>Ncon69申込用紙!B25</f>
        <v/>
      </c>
      <c r="C19" s="51">
        <f>Ncon69申込用紙!C25</f>
        <v>18</v>
      </c>
      <c r="D19" s="51">
        <f>Ncon69申込用紙!D25</f>
        <v>0</v>
      </c>
      <c r="E19" s="51">
        <f>Ncon69申込用紙!E25</f>
        <v>0</v>
      </c>
      <c r="F19" s="51">
        <f>Ncon69申込用紙!F25</f>
        <v>0</v>
      </c>
      <c r="G19" s="51">
        <f>Ncon69申込用紙!G25</f>
        <v>0</v>
      </c>
    </row>
    <row r="20" spans="1:9" ht="13.5" customHeight="1">
      <c r="A20" s="51" t="str">
        <f>Ncon69申込用紙!$A$7</f>
        <v>アナウンス部門</v>
      </c>
      <c r="B20" s="51" t="str">
        <f>Ncon69申込用紙!B26</f>
        <v/>
      </c>
      <c r="C20" s="51">
        <f>Ncon69申込用紙!C26</f>
        <v>19</v>
      </c>
      <c r="D20" s="51">
        <f>Ncon69申込用紙!D26</f>
        <v>0</v>
      </c>
      <c r="E20" s="51">
        <f>Ncon69申込用紙!E26</f>
        <v>0</v>
      </c>
      <c r="F20" s="51">
        <f>Ncon69申込用紙!F26</f>
        <v>0</v>
      </c>
      <c r="G20" s="51">
        <f>Ncon69申込用紙!G26</f>
        <v>0</v>
      </c>
    </row>
    <row r="21" spans="1:9" ht="13.5" customHeight="1">
      <c r="A21" s="51" t="str">
        <f>Ncon69申込用紙!$A$7</f>
        <v>アナウンス部門</v>
      </c>
      <c r="B21" s="51" t="str">
        <f>Ncon69申込用紙!B27</f>
        <v/>
      </c>
      <c r="C21" s="51">
        <f>Ncon69申込用紙!C27</f>
        <v>20</v>
      </c>
      <c r="D21" s="51">
        <f>Ncon69申込用紙!D27</f>
        <v>0</v>
      </c>
      <c r="E21" s="51">
        <f>Ncon69申込用紙!E27</f>
        <v>0</v>
      </c>
      <c r="F21" s="51">
        <f>Ncon69申込用紙!F27</f>
        <v>0</v>
      </c>
      <c r="G21" s="51">
        <f>Ncon69申込用紙!G27</f>
        <v>0</v>
      </c>
    </row>
    <row r="22" spans="1:9" ht="13.5" customHeight="1">
      <c r="A22" s="51" t="str">
        <f>Ncon69申込用紙!$A$29</f>
        <v>朗読部門</v>
      </c>
      <c r="B22" s="51" t="str">
        <f>Ncon69申込用紙!B30</f>
        <v/>
      </c>
      <c r="C22" s="51">
        <f>Ncon69申込用紙!C30</f>
        <v>1</v>
      </c>
      <c r="D22" s="51">
        <f>Ncon69申込用紙!D30</f>
        <v>0</v>
      </c>
      <c r="E22" s="51">
        <f>Ncon69申込用紙!E30</f>
        <v>0</v>
      </c>
      <c r="F22" s="51">
        <f>Ncon69申込用紙!F30</f>
        <v>0</v>
      </c>
      <c r="G22" s="51">
        <f>Ncon69申込用紙!G30</f>
        <v>0</v>
      </c>
      <c r="H22" s="51" t="str">
        <f>Ncon69申込用紙!H30</f>
        <v/>
      </c>
      <c r="I22" s="51">
        <f>Ncon69申込用紙!I30</f>
        <v>0</v>
      </c>
    </row>
    <row r="23" spans="1:9" ht="13.5" customHeight="1">
      <c r="A23" s="51" t="str">
        <f>Ncon69申込用紙!$A$29</f>
        <v>朗読部門</v>
      </c>
      <c r="B23" s="51" t="str">
        <f>Ncon69申込用紙!B31</f>
        <v/>
      </c>
      <c r="C23" s="51">
        <f>Ncon69申込用紙!C31</f>
        <v>2</v>
      </c>
      <c r="D23" s="51">
        <f>Ncon69申込用紙!D31</f>
        <v>0</v>
      </c>
      <c r="E23" s="51">
        <f>Ncon69申込用紙!E31</f>
        <v>0</v>
      </c>
      <c r="F23" s="51">
        <f>Ncon69申込用紙!F31</f>
        <v>0</v>
      </c>
      <c r="G23" s="51">
        <f>Ncon69申込用紙!G31</f>
        <v>0</v>
      </c>
      <c r="H23" s="51" t="str">
        <f>Ncon69申込用紙!H31</f>
        <v/>
      </c>
      <c r="I23" s="51">
        <f>Ncon69申込用紙!I31</f>
        <v>0</v>
      </c>
    </row>
    <row r="24" spans="1:9" ht="13.5" customHeight="1">
      <c r="A24" s="51" t="str">
        <f>Ncon69申込用紙!$A$29</f>
        <v>朗読部門</v>
      </c>
      <c r="B24" s="51" t="str">
        <f>Ncon69申込用紙!B32</f>
        <v/>
      </c>
      <c r="C24" s="51">
        <f>Ncon69申込用紙!C32</f>
        <v>3</v>
      </c>
      <c r="D24" s="51">
        <f>Ncon69申込用紙!D32</f>
        <v>0</v>
      </c>
      <c r="E24" s="51">
        <f>Ncon69申込用紙!E32</f>
        <v>0</v>
      </c>
      <c r="F24" s="51">
        <f>Ncon69申込用紙!F32</f>
        <v>0</v>
      </c>
      <c r="G24" s="51">
        <f>Ncon69申込用紙!G32</f>
        <v>0</v>
      </c>
      <c r="H24" s="51" t="str">
        <f>Ncon69申込用紙!H32</f>
        <v/>
      </c>
      <c r="I24" s="51">
        <f>Ncon69申込用紙!I32</f>
        <v>0</v>
      </c>
    </row>
    <row r="25" spans="1:9" ht="13.5" customHeight="1">
      <c r="A25" s="51" t="str">
        <f>Ncon69申込用紙!$A$29</f>
        <v>朗読部門</v>
      </c>
      <c r="B25" s="51" t="str">
        <f>Ncon69申込用紙!B33</f>
        <v/>
      </c>
      <c r="C25" s="51">
        <f>Ncon69申込用紙!C33</f>
        <v>4</v>
      </c>
      <c r="D25" s="51">
        <f>Ncon69申込用紙!D33</f>
        <v>0</v>
      </c>
      <c r="E25" s="51">
        <f>Ncon69申込用紙!E33</f>
        <v>0</v>
      </c>
      <c r="F25" s="51">
        <f>Ncon69申込用紙!F33</f>
        <v>0</v>
      </c>
      <c r="G25" s="51">
        <f>Ncon69申込用紙!G33</f>
        <v>0</v>
      </c>
      <c r="H25" s="51" t="str">
        <f>Ncon69申込用紙!H33</f>
        <v/>
      </c>
      <c r="I25" s="51">
        <f>Ncon69申込用紙!I33</f>
        <v>0</v>
      </c>
    </row>
    <row r="26" spans="1:9" ht="13.5" customHeight="1">
      <c r="A26" s="51" t="str">
        <f>Ncon69申込用紙!$A$29</f>
        <v>朗読部門</v>
      </c>
      <c r="B26" s="51" t="str">
        <f>Ncon69申込用紙!B34</f>
        <v/>
      </c>
      <c r="C26" s="51">
        <f>Ncon69申込用紙!C34</f>
        <v>5</v>
      </c>
      <c r="D26" s="51">
        <f>Ncon69申込用紙!D34</f>
        <v>0</v>
      </c>
      <c r="E26" s="51">
        <f>Ncon69申込用紙!E34</f>
        <v>0</v>
      </c>
      <c r="F26" s="51">
        <f>Ncon69申込用紙!F34</f>
        <v>0</v>
      </c>
      <c r="G26" s="51">
        <f>Ncon69申込用紙!G34</f>
        <v>0</v>
      </c>
      <c r="H26" s="51" t="str">
        <f>Ncon69申込用紙!H34</f>
        <v/>
      </c>
      <c r="I26" s="51">
        <f>Ncon69申込用紙!I34</f>
        <v>0</v>
      </c>
    </row>
    <row r="27" spans="1:9" ht="13.5" customHeight="1">
      <c r="A27" s="51" t="str">
        <f>Ncon69申込用紙!$A$29</f>
        <v>朗読部門</v>
      </c>
      <c r="B27" s="51" t="str">
        <f>Ncon69申込用紙!B35</f>
        <v/>
      </c>
      <c r="C27" s="51">
        <f>Ncon69申込用紙!C35</f>
        <v>6</v>
      </c>
      <c r="D27" s="51">
        <f>Ncon69申込用紙!D35</f>
        <v>0</v>
      </c>
      <c r="E27" s="51">
        <f>Ncon69申込用紙!E35</f>
        <v>0</v>
      </c>
      <c r="F27" s="51">
        <f>Ncon69申込用紙!F35</f>
        <v>0</v>
      </c>
      <c r="G27" s="51">
        <f>Ncon69申込用紙!G35</f>
        <v>0</v>
      </c>
      <c r="H27" s="51" t="str">
        <f>Ncon69申込用紙!H35</f>
        <v/>
      </c>
      <c r="I27" s="51">
        <f>Ncon69申込用紙!I35</f>
        <v>0</v>
      </c>
    </row>
    <row r="28" spans="1:9" ht="13.5" customHeight="1">
      <c r="A28" s="51" t="str">
        <f>Ncon69申込用紙!$A$29</f>
        <v>朗読部門</v>
      </c>
      <c r="B28" s="51" t="str">
        <f>Ncon69申込用紙!B36</f>
        <v/>
      </c>
      <c r="C28" s="51">
        <f>Ncon69申込用紙!C36</f>
        <v>7</v>
      </c>
      <c r="D28" s="51">
        <f>Ncon69申込用紙!D36</f>
        <v>0</v>
      </c>
      <c r="E28" s="51">
        <f>Ncon69申込用紙!E36</f>
        <v>0</v>
      </c>
      <c r="F28" s="51">
        <f>Ncon69申込用紙!F36</f>
        <v>0</v>
      </c>
      <c r="G28" s="51">
        <f>Ncon69申込用紙!G36</f>
        <v>0</v>
      </c>
      <c r="H28" s="51" t="str">
        <f>Ncon69申込用紙!H36</f>
        <v/>
      </c>
      <c r="I28" s="51">
        <f>Ncon69申込用紙!I36</f>
        <v>0</v>
      </c>
    </row>
    <row r="29" spans="1:9" ht="13.5" customHeight="1">
      <c r="A29" s="51" t="str">
        <f>Ncon69申込用紙!$A$29</f>
        <v>朗読部門</v>
      </c>
      <c r="B29" s="51" t="str">
        <f>Ncon69申込用紙!B37</f>
        <v/>
      </c>
      <c r="C29" s="51">
        <f>Ncon69申込用紙!C37</f>
        <v>8</v>
      </c>
      <c r="D29" s="51">
        <f>Ncon69申込用紙!D37</f>
        <v>0</v>
      </c>
      <c r="E29" s="51">
        <f>Ncon69申込用紙!E37</f>
        <v>0</v>
      </c>
      <c r="F29" s="51">
        <f>Ncon69申込用紙!F37</f>
        <v>0</v>
      </c>
      <c r="G29" s="51">
        <f>Ncon69申込用紙!G37</f>
        <v>0</v>
      </c>
      <c r="H29" s="51" t="str">
        <f>Ncon69申込用紙!H37</f>
        <v/>
      </c>
      <c r="I29" s="51">
        <f>Ncon69申込用紙!I37</f>
        <v>0</v>
      </c>
    </row>
    <row r="30" spans="1:9" ht="13.5" customHeight="1">
      <c r="A30" s="51" t="str">
        <f>Ncon69申込用紙!$A$29</f>
        <v>朗読部門</v>
      </c>
      <c r="B30" s="51" t="str">
        <f>Ncon69申込用紙!B38</f>
        <v/>
      </c>
      <c r="C30" s="51">
        <f>Ncon69申込用紙!C38</f>
        <v>9</v>
      </c>
      <c r="D30" s="51">
        <f>Ncon69申込用紙!D38</f>
        <v>0</v>
      </c>
      <c r="E30" s="51">
        <f>Ncon69申込用紙!E38</f>
        <v>0</v>
      </c>
      <c r="F30" s="51">
        <f>Ncon69申込用紙!F38</f>
        <v>0</v>
      </c>
      <c r="G30" s="51">
        <f>Ncon69申込用紙!G38</f>
        <v>0</v>
      </c>
      <c r="H30" s="51" t="str">
        <f>Ncon69申込用紙!H38</f>
        <v/>
      </c>
      <c r="I30" s="51">
        <f>Ncon69申込用紙!I38</f>
        <v>0</v>
      </c>
    </row>
    <row r="31" spans="1:9" ht="13.5" customHeight="1">
      <c r="A31" s="51" t="str">
        <f>Ncon69申込用紙!$A$29</f>
        <v>朗読部門</v>
      </c>
      <c r="B31" s="51" t="str">
        <f>Ncon69申込用紙!B39</f>
        <v/>
      </c>
      <c r="C31" s="51">
        <f>Ncon69申込用紙!C39</f>
        <v>10</v>
      </c>
      <c r="D31" s="51">
        <f>Ncon69申込用紙!D39</f>
        <v>0</v>
      </c>
      <c r="E31" s="51">
        <f>Ncon69申込用紙!E39</f>
        <v>0</v>
      </c>
      <c r="F31" s="51">
        <f>Ncon69申込用紙!F39</f>
        <v>0</v>
      </c>
      <c r="G31" s="51">
        <f>Ncon69申込用紙!G39</f>
        <v>0</v>
      </c>
      <c r="H31" s="51" t="str">
        <f>Ncon69申込用紙!H39</f>
        <v/>
      </c>
      <c r="I31" s="51">
        <f>Ncon69申込用紙!I39</f>
        <v>0</v>
      </c>
    </row>
    <row r="32" spans="1:9" ht="13.5" customHeight="1">
      <c r="A32" s="51" t="str">
        <f>Ncon69申込用紙!$A$29</f>
        <v>朗読部門</v>
      </c>
      <c r="B32" s="51" t="str">
        <f>Ncon69申込用紙!B40</f>
        <v/>
      </c>
      <c r="C32" s="51">
        <f>Ncon69申込用紙!C40</f>
        <v>11</v>
      </c>
      <c r="D32" s="51">
        <f>Ncon69申込用紙!D40</f>
        <v>0</v>
      </c>
      <c r="E32" s="51">
        <f>Ncon69申込用紙!E40</f>
        <v>0</v>
      </c>
      <c r="F32" s="51">
        <f>Ncon69申込用紙!F40</f>
        <v>0</v>
      </c>
      <c r="G32" s="51">
        <f>Ncon69申込用紙!G40</f>
        <v>0</v>
      </c>
      <c r="H32" s="51" t="str">
        <f>Ncon69申込用紙!H40</f>
        <v/>
      </c>
      <c r="I32" s="51">
        <f>Ncon69申込用紙!I40</f>
        <v>0</v>
      </c>
    </row>
    <row r="33" spans="1:9" ht="13.5" customHeight="1">
      <c r="A33" s="51" t="str">
        <f>Ncon69申込用紙!$A$29</f>
        <v>朗読部門</v>
      </c>
      <c r="B33" s="51" t="str">
        <f>Ncon69申込用紙!B41</f>
        <v/>
      </c>
      <c r="C33" s="51">
        <f>Ncon69申込用紙!C41</f>
        <v>12</v>
      </c>
      <c r="D33" s="51">
        <f>Ncon69申込用紙!D41</f>
        <v>0</v>
      </c>
      <c r="E33" s="51">
        <f>Ncon69申込用紙!E41</f>
        <v>0</v>
      </c>
      <c r="F33" s="51">
        <f>Ncon69申込用紙!F41</f>
        <v>0</v>
      </c>
      <c r="G33" s="51">
        <f>Ncon69申込用紙!G41</f>
        <v>0</v>
      </c>
      <c r="H33" s="51" t="str">
        <f>Ncon69申込用紙!H41</f>
        <v/>
      </c>
      <c r="I33" s="51">
        <f>Ncon69申込用紙!I41</f>
        <v>0</v>
      </c>
    </row>
    <row r="34" spans="1:9" ht="13.5" customHeight="1">
      <c r="A34" s="51" t="str">
        <f>Ncon69申込用紙!$A$29</f>
        <v>朗読部門</v>
      </c>
      <c r="B34" s="51" t="str">
        <f>Ncon69申込用紙!B42</f>
        <v/>
      </c>
      <c r="C34" s="51">
        <f>Ncon69申込用紙!C42</f>
        <v>13</v>
      </c>
      <c r="D34" s="51">
        <f>Ncon69申込用紙!D42</f>
        <v>0</v>
      </c>
      <c r="E34" s="51">
        <f>Ncon69申込用紙!E42</f>
        <v>0</v>
      </c>
      <c r="F34" s="51">
        <f>Ncon69申込用紙!F42</f>
        <v>0</v>
      </c>
      <c r="G34" s="51">
        <f>Ncon69申込用紙!G42</f>
        <v>0</v>
      </c>
      <c r="H34" s="51" t="str">
        <f>Ncon69申込用紙!H42</f>
        <v/>
      </c>
      <c r="I34" s="51">
        <f>Ncon69申込用紙!I42</f>
        <v>0</v>
      </c>
    </row>
    <row r="35" spans="1:9" ht="13.5" customHeight="1">
      <c r="A35" s="51" t="str">
        <f>Ncon69申込用紙!$A$29</f>
        <v>朗読部門</v>
      </c>
      <c r="B35" s="51" t="str">
        <f>Ncon69申込用紙!B43</f>
        <v/>
      </c>
      <c r="C35" s="51">
        <f>Ncon69申込用紙!C43</f>
        <v>14</v>
      </c>
      <c r="D35" s="51">
        <f>Ncon69申込用紙!D43</f>
        <v>0</v>
      </c>
      <c r="E35" s="51">
        <f>Ncon69申込用紙!E43</f>
        <v>0</v>
      </c>
      <c r="F35" s="51">
        <f>Ncon69申込用紙!F43</f>
        <v>0</v>
      </c>
      <c r="G35" s="51">
        <f>Ncon69申込用紙!G43</f>
        <v>0</v>
      </c>
      <c r="H35" s="51" t="str">
        <f>Ncon69申込用紙!H43</f>
        <v/>
      </c>
      <c r="I35" s="51">
        <f>Ncon69申込用紙!I43</f>
        <v>0</v>
      </c>
    </row>
    <row r="36" spans="1:9" ht="13.5" customHeight="1">
      <c r="A36" s="51" t="str">
        <f>Ncon69申込用紙!$A$29</f>
        <v>朗読部門</v>
      </c>
      <c r="B36" s="51" t="str">
        <f>Ncon69申込用紙!B44</f>
        <v/>
      </c>
      <c r="C36" s="51">
        <f>Ncon69申込用紙!C44</f>
        <v>15</v>
      </c>
      <c r="D36" s="51">
        <f>Ncon69申込用紙!D44</f>
        <v>0</v>
      </c>
      <c r="E36" s="51">
        <f>Ncon69申込用紙!E44</f>
        <v>0</v>
      </c>
      <c r="F36" s="51">
        <f>Ncon69申込用紙!F44</f>
        <v>0</v>
      </c>
      <c r="G36" s="51">
        <f>Ncon69申込用紙!G44</f>
        <v>0</v>
      </c>
      <c r="H36" s="51" t="str">
        <f>Ncon69申込用紙!H44</f>
        <v/>
      </c>
      <c r="I36" s="51">
        <f>Ncon69申込用紙!I44</f>
        <v>0</v>
      </c>
    </row>
    <row r="37" spans="1:9" ht="13.5" customHeight="1">
      <c r="A37" s="51" t="str">
        <f>Ncon69申込用紙!$A$29</f>
        <v>朗読部門</v>
      </c>
      <c r="B37" s="51" t="str">
        <f>Ncon69申込用紙!B45</f>
        <v/>
      </c>
      <c r="C37" s="51">
        <f>Ncon69申込用紙!C45</f>
        <v>16</v>
      </c>
      <c r="D37" s="51">
        <f>Ncon69申込用紙!D45</f>
        <v>0</v>
      </c>
      <c r="E37" s="51">
        <f>Ncon69申込用紙!E45</f>
        <v>0</v>
      </c>
      <c r="F37" s="51">
        <f>Ncon69申込用紙!F45</f>
        <v>0</v>
      </c>
      <c r="G37" s="51">
        <f>Ncon69申込用紙!G45</f>
        <v>0</v>
      </c>
      <c r="H37" s="51" t="str">
        <f>Ncon69申込用紙!H45</f>
        <v/>
      </c>
      <c r="I37" s="51">
        <f>Ncon69申込用紙!I45</f>
        <v>0</v>
      </c>
    </row>
    <row r="38" spans="1:9" ht="13.5" customHeight="1">
      <c r="A38" s="51" t="str">
        <f>Ncon69申込用紙!$A$29</f>
        <v>朗読部門</v>
      </c>
      <c r="B38" s="51" t="str">
        <f>Ncon69申込用紙!B46</f>
        <v/>
      </c>
      <c r="C38" s="51">
        <f>Ncon69申込用紙!C46</f>
        <v>17</v>
      </c>
      <c r="D38" s="51">
        <f>Ncon69申込用紙!D46</f>
        <v>0</v>
      </c>
      <c r="E38" s="51">
        <f>Ncon69申込用紙!E46</f>
        <v>0</v>
      </c>
      <c r="F38" s="51">
        <f>Ncon69申込用紙!F46</f>
        <v>0</v>
      </c>
      <c r="G38" s="51">
        <f>Ncon69申込用紙!G46</f>
        <v>0</v>
      </c>
      <c r="H38" s="51" t="str">
        <f>Ncon69申込用紙!H46</f>
        <v/>
      </c>
      <c r="I38" s="51">
        <f>Ncon69申込用紙!I46</f>
        <v>0</v>
      </c>
    </row>
    <row r="39" spans="1:9" ht="13.5" customHeight="1">
      <c r="A39" s="51" t="str">
        <f>Ncon69申込用紙!$A$29</f>
        <v>朗読部門</v>
      </c>
      <c r="B39" s="51" t="str">
        <f>Ncon69申込用紙!B47</f>
        <v/>
      </c>
      <c r="C39" s="51">
        <f>Ncon69申込用紙!C47</f>
        <v>18</v>
      </c>
      <c r="D39" s="51">
        <f>Ncon69申込用紙!D47</f>
        <v>0</v>
      </c>
      <c r="E39" s="51">
        <f>Ncon69申込用紙!E47</f>
        <v>0</v>
      </c>
      <c r="F39" s="51">
        <f>Ncon69申込用紙!F47</f>
        <v>0</v>
      </c>
      <c r="G39" s="51">
        <f>Ncon69申込用紙!G47</f>
        <v>0</v>
      </c>
      <c r="H39" s="51" t="str">
        <f>Ncon69申込用紙!H47</f>
        <v/>
      </c>
      <c r="I39" s="51">
        <f>Ncon69申込用紙!I47</f>
        <v>0</v>
      </c>
    </row>
    <row r="40" spans="1:9" ht="13.5" customHeight="1">
      <c r="A40" s="51" t="str">
        <f>Ncon69申込用紙!$A$29</f>
        <v>朗読部門</v>
      </c>
      <c r="B40" s="51" t="str">
        <f>Ncon69申込用紙!B48</f>
        <v/>
      </c>
      <c r="C40" s="51">
        <f>Ncon69申込用紙!C48</f>
        <v>19</v>
      </c>
      <c r="D40" s="51">
        <f>Ncon69申込用紙!D48</f>
        <v>0</v>
      </c>
      <c r="E40" s="51">
        <f>Ncon69申込用紙!E48</f>
        <v>0</v>
      </c>
      <c r="F40" s="51">
        <f>Ncon69申込用紙!F48</f>
        <v>0</v>
      </c>
      <c r="G40" s="51">
        <f>Ncon69申込用紙!G48</f>
        <v>0</v>
      </c>
      <c r="H40" s="51" t="str">
        <f>Ncon69申込用紙!H48</f>
        <v/>
      </c>
      <c r="I40" s="51">
        <f>Ncon69申込用紙!I48</f>
        <v>0</v>
      </c>
    </row>
    <row r="41" spans="1:9" ht="13.5" customHeight="1">
      <c r="A41" s="51" t="str">
        <f>Ncon69申込用紙!$A$29</f>
        <v>朗読部門</v>
      </c>
      <c r="B41" s="51" t="str">
        <f>Ncon69申込用紙!B49</f>
        <v/>
      </c>
      <c r="C41" s="51">
        <f>Ncon69申込用紙!C49</f>
        <v>20</v>
      </c>
      <c r="D41" s="51">
        <f>Ncon69申込用紙!D49</f>
        <v>0</v>
      </c>
      <c r="E41" s="51">
        <f>Ncon69申込用紙!E49</f>
        <v>0</v>
      </c>
      <c r="F41" s="51">
        <f>Ncon69申込用紙!F49</f>
        <v>0</v>
      </c>
      <c r="G41" s="51">
        <f>Ncon69申込用紙!G49</f>
        <v>0</v>
      </c>
      <c r="H41" s="51" t="str">
        <f>Ncon69申込用紙!H49</f>
        <v/>
      </c>
      <c r="I41" s="51">
        <f>Ncon69申込用紙!I49</f>
        <v>0</v>
      </c>
    </row>
    <row r="42" spans="1:9" ht="13.5" customHeight="1">
      <c r="A42" s="51" t="str">
        <f>Ncon69申込用紙!$A$51</f>
        <v>ラジオ
ドキュメント</v>
      </c>
      <c r="B42" s="51" t="str">
        <f>Ncon69申込用紙!B52</f>
        <v/>
      </c>
      <c r="C42" s="51">
        <f>Ncon69申込用紙!C52</f>
        <v>1</v>
      </c>
      <c r="D42" s="51">
        <f>Ncon69申込用紙!D52</f>
        <v>0</v>
      </c>
      <c r="E42" s="51">
        <f>Ncon69申込用紙!G52</f>
        <v>0</v>
      </c>
    </row>
    <row r="43" spans="1:9" ht="13.5" customHeight="1">
      <c r="A43" s="51" t="str">
        <f>Ncon69申込用紙!$A$51</f>
        <v>ラジオ
ドキュメント</v>
      </c>
      <c r="B43" s="51" t="str">
        <f>Ncon69申込用紙!B53</f>
        <v/>
      </c>
      <c r="C43" s="51">
        <f>Ncon69申込用紙!C53</f>
        <v>2</v>
      </c>
      <c r="D43" s="51">
        <f>Ncon69申込用紙!D53</f>
        <v>0</v>
      </c>
      <c r="E43" s="51">
        <f>Ncon69申込用紙!G53</f>
        <v>0</v>
      </c>
    </row>
    <row r="44" spans="1:9" ht="13.5" customHeight="1">
      <c r="A44" s="51" t="str">
        <f>Ncon69申込用紙!$A$55</f>
        <v>テレビ
ドキュメント</v>
      </c>
      <c r="B44" s="51" t="str">
        <f>Ncon69申込用紙!B56</f>
        <v/>
      </c>
      <c r="C44" s="51">
        <f>Ncon69申込用紙!C56</f>
        <v>1</v>
      </c>
      <c r="D44" s="51">
        <f>Ncon69申込用紙!D56</f>
        <v>0</v>
      </c>
      <c r="E44" s="51">
        <f>Ncon69申込用紙!G56</f>
        <v>0</v>
      </c>
    </row>
    <row r="45" spans="1:9" ht="13.5" customHeight="1">
      <c r="A45" s="51" t="str">
        <f>Ncon69申込用紙!$A$55</f>
        <v>テレビ
ドキュメント</v>
      </c>
      <c r="B45" s="51" t="str">
        <f>Ncon69申込用紙!B57</f>
        <v/>
      </c>
      <c r="C45" s="51">
        <f>Ncon69申込用紙!C57</f>
        <v>2</v>
      </c>
      <c r="D45" s="51">
        <f>Ncon69申込用紙!D57</f>
        <v>0</v>
      </c>
      <c r="E45" s="51">
        <f>Ncon69申込用紙!G57</f>
        <v>0</v>
      </c>
    </row>
    <row r="46" spans="1:9" ht="13.5" customHeight="1">
      <c r="A46" s="51" t="str">
        <f>Ncon69申込用紙!$A$59</f>
        <v>創作ラジオ
ドラマ</v>
      </c>
      <c r="B46" s="51" t="str">
        <f>Ncon69申込用紙!B60</f>
        <v/>
      </c>
      <c r="C46" s="51">
        <f>Ncon69申込用紙!C60</f>
        <v>1</v>
      </c>
      <c r="D46" s="51">
        <f>Ncon69申込用紙!D60</f>
        <v>0</v>
      </c>
      <c r="E46" s="51">
        <f>Ncon69申込用紙!G60</f>
        <v>0</v>
      </c>
    </row>
    <row r="47" spans="1:9" ht="13.5" customHeight="1">
      <c r="A47" s="51" t="str">
        <f>Ncon69申込用紙!$A$59</f>
        <v>創作ラジオ
ドラマ</v>
      </c>
      <c r="B47" s="51" t="str">
        <f>Ncon69申込用紙!B61</f>
        <v/>
      </c>
      <c r="C47" s="51">
        <f>Ncon69申込用紙!C61</f>
        <v>2</v>
      </c>
      <c r="D47" s="51">
        <f>Ncon69申込用紙!D61</f>
        <v>0</v>
      </c>
      <c r="E47" s="51">
        <f>Ncon69申込用紙!G61</f>
        <v>0</v>
      </c>
    </row>
    <row r="48" spans="1:9" ht="13.5" customHeight="1">
      <c r="A48" s="51" t="str">
        <f>Ncon69申込用紙!$A$63</f>
        <v>創作テレビ
ドラマ</v>
      </c>
      <c r="B48" s="51" t="str">
        <f>Ncon69申込用紙!B64</f>
        <v/>
      </c>
      <c r="C48" s="51">
        <f>Ncon69申込用紙!C64</f>
        <v>1</v>
      </c>
      <c r="D48" s="51">
        <f>Ncon69申込用紙!D64</f>
        <v>0</v>
      </c>
      <c r="E48" s="51">
        <f>Ncon69申込用紙!G64</f>
        <v>0</v>
      </c>
    </row>
    <row r="49" spans="1:5" ht="13.5" customHeight="1">
      <c r="A49" s="51" t="str">
        <f>Ncon69申込用紙!$A$63</f>
        <v>創作テレビ
ドラマ</v>
      </c>
      <c r="B49" s="51" t="str">
        <f>Ncon69申込用紙!B65</f>
        <v/>
      </c>
      <c r="C49" s="51">
        <f>Ncon69申込用紙!C65</f>
        <v>2</v>
      </c>
      <c r="D49" s="51">
        <f>Ncon69申込用紙!D65</f>
        <v>0</v>
      </c>
      <c r="E49" s="51">
        <f>Ncon69申込用紙!G65</f>
        <v>0</v>
      </c>
    </row>
    <row r="50" spans="1:5" ht="13.5" customHeight="1">
      <c r="A50" s="51" t="s">
        <v>86</v>
      </c>
      <c r="B50" s="51" t="str">
        <f>Ncon69申込用紙!B68</f>
        <v/>
      </c>
      <c r="C50" s="51">
        <f>Ncon69申込用紙!C68</f>
        <v>0</v>
      </c>
      <c r="D50" s="51">
        <f>Ncon69申込用紙!E68</f>
        <v>0</v>
      </c>
      <c r="E50" s="51">
        <f>Ncon69申込用紙!F68</f>
        <v>0</v>
      </c>
    </row>
    <row r="51" spans="1:5" ht="13.5" customHeight="1">
      <c r="A51" s="51" t="s">
        <v>86</v>
      </c>
      <c r="B51" s="51" t="str">
        <f>Ncon69申込用紙!B69</f>
        <v/>
      </c>
      <c r="C51" s="51">
        <f>Ncon69申込用紙!C69</f>
        <v>0</v>
      </c>
      <c r="D51" s="51">
        <f>Ncon69申込用紙!E69</f>
        <v>0</v>
      </c>
      <c r="E51" s="51">
        <f>Ncon69申込用紙!F69</f>
        <v>0</v>
      </c>
    </row>
    <row r="52" spans="1:5" ht="13.5" customHeight="1"/>
    <row r="53" spans="1:5" ht="13.5" customHeight="1"/>
    <row r="54" spans="1:5" ht="13.5" customHeight="1"/>
    <row r="55" spans="1:5" ht="13.5" customHeight="1"/>
    <row r="56" spans="1:5" ht="13.5" customHeight="1"/>
    <row r="57" spans="1:5" ht="13.5" customHeight="1"/>
    <row r="58" spans="1:5" ht="13.5" customHeight="1"/>
    <row r="59" spans="1:5" ht="13.5" customHeight="1"/>
    <row r="60" spans="1:5" ht="13.5" customHeight="1"/>
    <row r="61" spans="1:5" ht="13.5" customHeight="1"/>
    <row r="62" spans="1:5" ht="13.5" customHeight="1"/>
    <row r="63" spans="1:5" ht="13.5" customHeight="1"/>
    <row r="64" spans="1:5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phoneticPr fontId="13"/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Ncon69申込用紙</vt:lpstr>
      <vt:lpstr>★記入例★</vt:lpstr>
      <vt:lpstr>朗読作品</vt:lpstr>
      <vt:lpstr>作業用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pta</dc:creator>
  <cp:keywords/>
  <dc:description/>
  <cp:lastModifiedBy>高澤</cp:lastModifiedBy>
  <cp:revision/>
  <cp:lastPrinted>2023-04-21T06:11:02Z</cp:lastPrinted>
  <dcterms:created xsi:type="dcterms:W3CDTF">2012-08-23T06:11:30Z</dcterms:created>
  <dcterms:modified xsi:type="dcterms:W3CDTF">2023-04-24T00:16:00Z</dcterms:modified>
  <cp:category/>
  <cp:contentStatus/>
</cp:coreProperties>
</file>